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16" yWindow="65491" windowWidth="11280" windowHeight="7200" tabRatio="740" activeTab="0"/>
  </bookViews>
  <sheets>
    <sheet name="BOQ" sheetId="1" r:id="rId1"/>
  </sheets>
  <definedNames>
    <definedName name="_xlnm.Print_Area" localSheetId="0">'BOQ'!$A$1:$F$376</definedName>
  </definedNames>
  <calcPr fullCalcOnLoad="1"/>
</workbook>
</file>

<file path=xl/sharedStrings.xml><?xml version="1.0" encoding="utf-8"?>
<sst xmlns="http://schemas.openxmlformats.org/spreadsheetml/2006/main" count="433" uniqueCount="271">
  <si>
    <t>GYPSUM</t>
  </si>
  <si>
    <t>TABLES</t>
  </si>
  <si>
    <t>Sqmt</t>
  </si>
  <si>
    <t>SIDE CABINET</t>
  </si>
  <si>
    <t xml:space="preserve">INTERIOR PART -1  </t>
  </si>
  <si>
    <t>Sqm</t>
  </si>
  <si>
    <t>STORAGE</t>
  </si>
  <si>
    <t>DESCRIPTION</t>
  </si>
  <si>
    <t>UNIT</t>
  </si>
  <si>
    <t>RATE</t>
  </si>
  <si>
    <t>AMOUNT</t>
  </si>
  <si>
    <t>No.</t>
  </si>
  <si>
    <t>S. NO.</t>
  </si>
  <si>
    <t>FALSE CEILING</t>
  </si>
  <si>
    <t>(PART-II) FURNITURE WORK</t>
  </si>
  <si>
    <t>QTY</t>
  </si>
  <si>
    <t>a)</t>
  </si>
  <si>
    <t>Sqmt.</t>
  </si>
  <si>
    <t>b)</t>
  </si>
  <si>
    <t>Blinds</t>
  </si>
  <si>
    <t>TOTAL OF PART-I</t>
  </si>
  <si>
    <t>c)</t>
  </si>
  <si>
    <t xml:space="preserve">In case of height difference of partition below false ceiling </t>
  </si>
  <si>
    <t>ARMSTRONG</t>
  </si>
  <si>
    <t xml:space="preserve">PARTITION  </t>
  </si>
  <si>
    <t>Flush Door</t>
  </si>
  <si>
    <t xml:space="preserve">NOTE:- </t>
  </si>
  <si>
    <t>Measurement and payment shall be done as per following.</t>
  </si>
  <si>
    <t>Rmt</t>
  </si>
  <si>
    <t xml:space="preserve">LOW HT. PARTITION  </t>
  </si>
  <si>
    <t>NOTE:-</t>
  </si>
  <si>
    <t xml:space="preserve">Measurement and payment shall be done as per following </t>
  </si>
  <si>
    <t>PAINTING &amp; WALL FINISH</t>
  </si>
  <si>
    <t>DOORS</t>
  </si>
  <si>
    <t>Glazed Door with fixed glazing</t>
  </si>
  <si>
    <t>Visible surface below false ceiling,</t>
  </si>
  <si>
    <t>Measurement for one face of Partition,</t>
  </si>
  <si>
    <t>average ht. of both surfaces and sides shall be taken,</t>
  </si>
  <si>
    <t>LOUVERED SHUTTER CABINET FOR ELECTRICAL MAIN PANEL.</t>
  </si>
  <si>
    <t>PANELLING</t>
  </si>
  <si>
    <t>d)</t>
  </si>
  <si>
    <t>1mm laminate as per approved shade and make.</t>
  </si>
  <si>
    <t>1mm thick Laminate as per appvd. Sample &amp; shade,</t>
  </si>
  <si>
    <t>Toughened Door</t>
  </si>
  <si>
    <t xml:space="preserve">Toughened Fixed Glazing </t>
  </si>
  <si>
    <t xml:space="preserve">Note:-Only Horizontal Base area shall be measured for false ceiling. </t>
  </si>
  <si>
    <t>Laminate on Existing Doors.</t>
  </si>
  <si>
    <t>PARTLY GLAZED FLUSH DOOR</t>
  </si>
  <si>
    <r>
      <t xml:space="preserve">P/F false ceiling with mineral fibre accoustic ceiling tiles of Armstrong with </t>
    </r>
    <r>
      <rPr>
        <u val="single"/>
        <sz val="13"/>
        <rFont val="Calibri"/>
        <family val="2"/>
      </rPr>
      <t>Microlook Edges</t>
    </r>
    <r>
      <rPr>
        <sz val="13"/>
        <rFont val="Calibri"/>
        <family val="2"/>
      </rPr>
      <t xml:space="preserve"> &amp; having noise reduction properties laid on exposed grid system with 15mm side Silhoutte type'T'section flanges colour white,main runners are spaced at1200mm centers securely fixed to the structure soffit with appvd.hangers at 1200mm max centers,filush fitting 1200mm crossed tees to be interlocked between main runners at 600mm centers to from 1200x600 modules,1200mm cross tees shall be crimped 600x600 mm module to be formed by fixing 600 mm long flush fitting cross tees centrally between the 1200cross tees,ceiling tiles of prime dune plus tiles in size 600x600x15 mm to be placed in the grid rate to i/c making  necessary cut  outs or openings for light fixtures etc.complete in all respects. </t>
    </r>
  </si>
  <si>
    <t>Overhead  Cabinet in Pantry</t>
  </si>
  <si>
    <t>600MM Deep Storage (below Pantry Counter)</t>
  </si>
  <si>
    <t xml:space="preserve">Work Counter with laminate </t>
  </si>
  <si>
    <r>
      <t xml:space="preserve">P/F wall panelling consisting of Aluminium frame works 50X25MM, including  skirting which shall have two members of 50x25mm,fixed to wall, at a spacing of not more than 600mm c/c both ways and  as per Manufacturer Specifications with 4mm Thk. ACP as/arch.drg. &amp; fixed with Sillicon &amp; complete with ACP skirting as per appvd.sample. </t>
    </r>
    <r>
      <rPr>
        <b/>
        <sz val="13"/>
        <rFont val="Calibri"/>
        <family val="2"/>
      </rPr>
      <t>(IN EXTERNAL SURFACE)</t>
    </r>
  </si>
  <si>
    <t>3.1.1</t>
  </si>
  <si>
    <t>Purchase Bills for Patch Fitting, Handles,Lock,Aluminium,Gypsum,India Gypsum Frame,Ply,Laminate, &amp; All accessories to be submitted along with Final Bills.of Contractor</t>
  </si>
  <si>
    <t>P/F 12 mm thk,toughened glass,door and 18" long s.s handles on both sideswith Digital Lazer cut Birla 3M Film,as per arch.drg and appvd.Design. inclusive of P/f 12mm thk.Toughened ,Fixed, Side Glazing panels (etching same asDoor)with frameless fittings, of Dorma /Hettich,with following parts, viz: PT1040 forover/side panel,PT 1O41 connector for Side/Upper Panel,PT1020 Upper patch,PT1010 Bottom Patch,PT1049 E floor Lock ,PT1052 Strike Plate Floor Spring  BTS 84inclusive of  of P/F digital Lazer Cut Birla 3mm Film as per appvd. Drg.   Certificate for toughening to be attached.</t>
  </si>
  <si>
    <r>
      <t>Providing and fixing 38mm thick Partly Glazed door having core of block board construction with frame of first class hard wood &amp; well  matched commercial 3ply veneering with vertical grains or cross bands and face veneers on both faces of shutters inclusive of lipping with second class SB wood  battens having 75mm as minimum depth &amp; 38mm wide on all edges of shutter,finished with 1.0mm  thick laminate as per approved shade &amp; make on both sides complete with providing and fixing  S.S hinges of 100 mm (4no.s) &amp; 5mm thick  etched glass with Digital lazercut Birla 3M Film over the glass as per arch. Drg.&amp; 40x100mm SBwood frame work complete with 12x12mm SB wood beadings. Item includes providing and fixing S.S (150mm) tower bolt, S.S door stopper &amp; handles etc complete with</t>
    </r>
    <r>
      <rPr>
        <u val="single"/>
        <sz val="13"/>
        <rFont val="Calibri"/>
        <family val="2"/>
      </rPr>
      <t xml:space="preserve"> concealed door closer of ISI mark (door king)</t>
    </r>
    <r>
      <rPr>
        <sz val="13"/>
        <rFont val="Calibri"/>
        <family val="2"/>
      </rPr>
      <t xml:space="preserve"> with all wood/veneer surface to be polished with melamine finish and as per architectural drg.including providing and fixing </t>
    </r>
    <r>
      <rPr>
        <u val="single"/>
        <sz val="13"/>
        <rFont val="Calibri"/>
        <family val="2"/>
      </rPr>
      <t xml:space="preserve">7 lever mortise Lock of Godrej </t>
    </r>
    <r>
      <rPr>
        <sz val="13"/>
        <rFont val="Calibri"/>
        <family val="2"/>
      </rPr>
      <t xml:space="preserve">make and godrej night latch for cash cabin door inclusive of locks &amp; latch and a pair of S.S. handles etc. complete to the satisfaction of Architect / Bank's Engineer. </t>
    </r>
  </si>
  <si>
    <r>
      <t>Providing and fixing cabinet for housing main electrical panel board, fabricated out of 19mmthick commercial ply finished with 1mm thick Laminate of as per appvd.Sheet on exposed side surfaces. Front shutters to have</t>
    </r>
    <r>
      <rPr>
        <u val="single"/>
        <sz val="13"/>
        <rFont val="Calibri"/>
        <family val="2"/>
      </rPr>
      <t xml:space="preserve"> 304 grade perforated SS Panels, 6 No's,</t>
    </r>
    <r>
      <rPr>
        <sz val="13"/>
        <rFont val="Calibri"/>
        <family val="2"/>
      </rPr>
      <t xml:space="preserve"> three on each shutters as per arch.drg.fabricated out  of SB wood inside of shutters,vertical &amp; horizental and surfaces shall be </t>
    </r>
    <r>
      <rPr>
        <u val="single"/>
        <sz val="13"/>
        <rFont val="Calibri"/>
        <family val="2"/>
      </rPr>
      <t>covered.with 12mm thick gypsum board item</t>
    </r>
    <r>
      <rPr>
        <sz val="13"/>
        <rFont val="Calibri"/>
        <family val="2"/>
      </rPr>
      <t xml:space="preserve"> shall include providing applying  2-3coats of melamine spray finish on wood  surface &amp; synthetic enamel paint  in internal surface with all other specifications as per Item no.4.1 above complete to the  satisfaction of of Architect /Bank's Engineer.</t>
    </r>
  </si>
  <si>
    <t>P/F wall panelling consisting of Aluminium frame works 50X25MM of including fixed to wall, at a spacing of not more than 600mm c/c both ways or as per site inclusive of skirting which will have two members og 50x25mm finished with 6mm comm.Ply,finished with 1mm th. Laminate as per appvd sample  and shade P/F steem beech wood beading(31x19mm) at edge of panelling  complete with Polish &amp; melamine spray finish on wooden  surface/5mm grooves as/arch.drg.inclusive of polishing of grooves.</t>
  </si>
  <si>
    <r>
      <t xml:space="preserve">P/F in position Table with all exposed top,side,front &amp; rear internal surfaces to be fabricated out of 19mm  th.comm.ply  &amp; </t>
    </r>
    <r>
      <rPr>
        <u val="single"/>
        <sz val="13"/>
        <rFont val="Calibri"/>
        <family val="2"/>
      </rPr>
      <t>all exposed surfaces to be finished with 1mm th. Laminate</t>
    </r>
    <r>
      <rPr>
        <sz val="13"/>
        <rFont val="Calibri"/>
        <family val="2"/>
      </rPr>
      <t xml:space="preserve"> as per approved sample,and all internal surfaces,Leg space all CPU area, inside of  keyboard drawers, inside of shutters &amp; base suface of drawers to be finished with 0.75mm th.laminate &amp; all other surfaces to be finished with 2-3coats of synthetic enamel paint,100mm wide skirting  of 1mm thk. Laminate as per  appvd. Shade inclusive  of P/F of key board drawer,</t>
    </r>
    <r>
      <rPr>
        <u val="single"/>
        <sz val="13"/>
        <rFont val="Calibri"/>
        <family val="2"/>
      </rPr>
      <t>4no set of drawers</t>
    </r>
    <r>
      <rPr>
        <sz val="13"/>
        <rFont val="Calibri"/>
        <family val="2"/>
      </rPr>
      <t xml:space="preserve"> and CPU stand fabricated out of 19mm comm.ply as /arch .drg. (38mmx38mm) SBW moulding &amp; footrest fabricated out of with hard wood section  2.5"x2.5" with duco finish  &amp; inclusive of P/placing 12mm th.etched plate  glass over table top &amp; necessary hardware,Hettich/Godrej locks in all drawers&amp;shutters,locking arrangment ,including 12x12mm SBW beading &amp; i/c all necessary  Hardware,Hettich/Godrej locks,locking arrangement,Hettich telescopic steel channel runner for drawers 6" long Hettich SS handles (as/appvd.sample)magnet catcher &amp; polishing of wood grooves surface with melamine spray finish ,inclusive of p/f S.S.cable manager,inclusive of cutting &amp; making hole complete with making good the surface.CPU platform size:(600x450x100mm) </t>
    </r>
  </si>
  <si>
    <t>TOTAL OF PART-II</t>
  </si>
  <si>
    <t>e)</t>
  </si>
  <si>
    <t>Horizontal surface shall be measured for purpose of payment.</t>
  </si>
  <si>
    <t xml:space="preserve">ONE SIDE LAMINATE &amp; ONE SIDE GYPSUM PARTITION </t>
  </si>
  <si>
    <t>FULL HT. PARTITION BOTH SIDE LAMINATE</t>
  </si>
  <si>
    <t>S.NO.</t>
  </si>
  <si>
    <t xml:space="preserve">                    DESCRIPTION</t>
  </si>
  <si>
    <t xml:space="preserve">  UNIT</t>
  </si>
  <si>
    <t xml:space="preserve">   QTY.</t>
  </si>
  <si>
    <t>ELECTRICAL WORKS (PART-III )</t>
  </si>
  <si>
    <t>Note:-  Purchase Bills for &amp; All wires ,cinduits and accessories to be submitted along with Final Bills.of Contractor</t>
  </si>
  <si>
    <t xml:space="preserve">THE CONTRACTOR SHALL ENSURE THAT THE TOTAL LOAD FOR BRANCH  IS BALANCED ON ALL THE 3PHASES, AS FAR AS IS POSSIBLE, WITH ALL THE AIR CONDITIONERS, COMPUTERS &amp; OTHER LOAD POINTS IN RUNNING CONDITION.(CONDUITS LAYOUT PLAN TO BE SUBMITTED ALONG WITH FINAL BILL) </t>
  </si>
  <si>
    <t xml:space="preserve">A - Light, Fan, 16A &amp; 6A points - All switch &amp; sokets shall be modular type complete with cover plate &amp; GI/ MS box. </t>
  </si>
  <si>
    <t>I</t>
  </si>
  <si>
    <t xml:space="preserve"> ELECTRICAL  WORK</t>
  </si>
  <si>
    <t xml:space="preserve">Note: Each circuit shall have independent earth wire. Each point shall be earthed. Circuit wiring is to be included in point rate wiring.
 (Please note that colour code- Red-Yellow-Blue wires for phases, Black wire for Neutral and Green wire for Earth must be used.)
</t>
  </si>
  <si>
    <t>One point controlled by one 6 amp modular one way switch</t>
  </si>
  <si>
    <t>Nos.</t>
  </si>
  <si>
    <t>Two point controlled by one 6 amp modular one way switch</t>
  </si>
  <si>
    <t xml:space="preserve">Three point controlled by one 6 amp modular one way switch </t>
  </si>
  <si>
    <t xml:space="preserve">One wall fan controlled by one 6A modular one way switch, but switch at switch board level and 6A- 5pin socket has to provide near the wall fan at designated place for connections.
</t>
  </si>
  <si>
    <t>one ceiling fan controlled by one 6A modular one way switch and one electronic 5 step fan regulator.</t>
  </si>
  <si>
    <t>f)</t>
  </si>
  <si>
    <t xml:space="preserve">One exhaust fan controlled by 6A modular switch, but ceiling rose has to be provide near the exhaust fan for connection.
</t>
  </si>
  <si>
    <t>g)</t>
  </si>
  <si>
    <t>ELECTRICAL FITTING &amp; FIXTURES</t>
  </si>
  <si>
    <t>S/T/C of the following light fixtures</t>
  </si>
  <si>
    <t>supply,delivery at site,receiving,storing,handing,cartage at site,assembling,erection inculding the down rods as required at site,connecting,testing and commissioning of the following ceiling mounted reflector type compact fluorescent light fixtures,including the lamps.Rates shall include all taxes and duties,transportation etc. complete.</t>
  </si>
  <si>
    <t>DNO91B LED6S-6500 PSU WH (PHILIPS)</t>
  </si>
  <si>
    <t>LED batten  2'-0" long ref. cat. TMC 501 P 1x T-LED 22W P3241, (PHILIPS)</t>
  </si>
  <si>
    <t>S/F of wall mounted fan 400mm sweep - Havells Palatina model or equivalent Bajaj / Crompton/ Alstom/ Usha</t>
  </si>
  <si>
    <t>do-1200mm sweep ceiling fan with electronic regulator (CG)HIGH Speed(Make-Usha/Orient)  or Equivalent of apprved make</t>
  </si>
  <si>
    <t>h)</t>
  </si>
  <si>
    <t>Supply &amp; Installation of Philips / Bosch make  6W  False  Ceiling mounted speaker with necessary accessories including line matching transformer. Item including laying  of 2Core 24/0.2 mm ATC Twin Twisted Speaker wire in the 20mm dia PVC conduit including giving connections. All complete as per approval of architect/ engineer.</t>
  </si>
  <si>
    <t>TELEPHONE SYSTEM</t>
  </si>
  <si>
    <t>Wiring for telephone points with 2 pair 4/5 pair .51mm dia ATC (annealed tinned Cu wire) with PVC insulated PVC sheathed telephone cable from tag block to the point including providing ferrules at both ends and termination at both ends including providing &amp; fixing RJ 11 outlet, faceplate and mounting box complete of modular type (where 2 such points are shown, 2 such wires shall be provided) This work includes providing PVC conduits in chases from the raceway to the point.</t>
  </si>
  <si>
    <t>Supplying, laying, effecting terminations, testing and commissioning of 0.51mm dia Cu. Conductor, twisted , colour coded with polythene capor barrier, telephone cables in the existing tray or in conduit including providing &amp;fixing conduit pipe or cable tray as required from building tag block to the floor as required.</t>
  </si>
  <si>
    <t>COMPUTER NETWORKING</t>
  </si>
  <si>
    <t>Wiring for computer networking from I/O hub to computer workstation with Cat-6 computer cable including providing ferrules at both ends and termination at both ends including providing &amp; fixing frame for Cat-6 with shutter , RJ 45 outlet, faceplate and mounting box complete of modular type, This work includes providing PVC conduits in chases from the I/O hub to the point.</t>
  </si>
  <si>
    <t>Supply, Installation, Testing &amp; Commissioning of 24 port Jack Panel.</t>
  </si>
  <si>
    <t xml:space="preserve">Supplying and fixing Patch Cord-2 Meter-(DBPS Mounting Cord, 7ft.) </t>
  </si>
  <si>
    <t xml:space="preserve">Supplying and fixing Patch Cord-1 Meter-(DBPS Mounting Cord, 7ft.) </t>
  </si>
  <si>
    <t>Switch 24 Port - D Link/ systimex</t>
  </si>
  <si>
    <t>EARTHING</t>
  </si>
  <si>
    <t>set</t>
  </si>
  <si>
    <t>Set</t>
  </si>
  <si>
    <t>AIR CONDITIONING WORK (PART-IV)</t>
  </si>
  <si>
    <t>REFRIGERANT PIPING</t>
  </si>
  <si>
    <t>Refrigerant piping upto 5 RM per circuit &amp; first charge of Refrigerant  and oil (TO BE INCLUDED )</t>
  </si>
  <si>
    <t>Supply and installation of additional drain pipe with proper slope by heavy gauge 25mm dia HDPE pipe.the drain pipe has to be led out to the toilets or drain outlet of the building outside the building with proper slope it must be  ensured that the pipe is embedded in the wall and the wall properly finished.(with insulation)</t>
  </si>
  <si>
    <t>NOTICE BOARD</t>
  </si>
  <si>
    <t>SOFA</t>
  </si>
  <si>
    <t>SIDE TABLE</t>
  </si>
  <si>
    <t>PLANTER BOX</t>
  </si>
  <si>
    <r>
      <t>Providing and fixing notice board size 3’-0” x 4’-0” approx. or as required / directed with open able shutter on the front. Made out of 19mm thick comm. board frame and outer frame in 2 1/2” x 1 1/2” Steam beech wood section, concealed hinges, locking arrangement, glass of  (5.5mm thick) with rear panel of SITATEX board, covered with fabric of approved shade. (Basic rate Rs. 150/- per mtr, 1200mm width) fixed to back ply 6mm thick. All complete including melamine polish in stain of required shade. All complete as per design and approval of the Architect / employer.</t>
    </r>
    <r>
      <rPr>
        <sz val="13"/>
        <rFont val="Calibri"/>
        <family val="2"/>
      </rPr>
      <t>.</t>
    </r>
  </si>
  <si>
    <t xml:space="preserve">Providing and placing in position  planter box of size 1’-6” dia  &amp; 1’-6” high   made of perforated SS Sheet (304 grade) as per approval of architect / employer.   </t>
  </si>
  <si>
    <t>ROLLING SHUTTER BOXING</t>
  </si>
  <si>
    <t>CENTER TABLE</t>
  </si>
  <si>
    <t>Providing and placing side table of size 1’-9”x1’-9” x 1’-9” as per following specification:-</t>
  </si>
  <si>
    <t>P/F Table fabricated out of 12mm th.glass fixed with S.S.Studs over stainless steel frame of 50mm dia &amp; S.S.frame as per arch.drg.over S.S.plate base.(Size 2'-0'' X 1'-4"X1'-6")</t>
  </si>
  <si>
    <t>Providing &amp; applying the walls, ceiling and elsewhere with Plastic Emulsion Paint (roller finish) after preparing the base by removing existing paint/ finish and applying 1-2 coats of birla white putty for  making the surface plane &amp; smooth and than applying 2 or more coats of plastic emulsion paint  with final coat done with rollers as per manufacturer's specifications etc. complete to the satisfaction of Architect/Bank's Engineer.,including stair case</t>
  </si>
  <si>
    <t>Providing and doing textured surface coating of following basic rates on walls of approved shade &amp; texture. The rates are inclusive of scaffolding staging etc. for any height and for plane as well as for architectural surface. All complete as per approval and instructions of the Architect / employer.</t>
  </si>
  <si>
    <t xml:space="preserve">Basic rate of paint Rs.35/- Sq.ft. i/c taxes and transportation.  </t>
  </si>
  <si>
    <t>Table Size = 7'-6" x 3'-0" x 2'-6" (ZM CABIN)</t>
  </si>
  <si>
    <t>Table Size = 4'-0" x 2'-6" x 2'-6"(CH.MGR. CABIN)</t>
  </si>
  <si>
    <t>CONFERENCE TABLE</t>
  </si>
  <si>
    <t>P/F in position U Shape Board Room Table, 600 mm (2'0") width  Fabricated out of 19mm ply wood with Table top finished with 6mm thick  Corian (L.G.,Samsung make) with edge moulding (50mm x 50mm)  as per arch. drg. as per approved shade Complete with all exposed Vertical &amp; internal surface to be finished with 1mm Thk. Laminate and Vertical supports to have SBW edging (19mm x 8mm) complete with external Modesty Panel surface to be finished witH 1mm Thk. Laminate over 19mm Thk. ply wood, the rate to be inclusive of polishing of Wooden surface with Melamine spray finish. Ithe items  P/F of SS Cable Manager for  &amp; making good surface and necessary provsion  to be made for table top switch &amp; sockets receiving &amp; fixing (pop up boxes) on table top complete with making good the surface fixing The measuremnt shall be taken by centreline</t>
  </si>
  <si>
    <t>Providing &amp; fixing call bell including wiring 1.5 sq.m. PVC insulated stranded copper conductor wires &amp; 1.00 Sq.mm PVC insulated copper wire as earth wire in concealed or exposed PVC conduits of 25mm dia. of 2mm well thickness as directed  including earthing complete as required. (ZM,CONFERENCE &amp; DZM CABIN)</t>
  </si>
  <si>
    <r>
      <t>Supply &amp; Fixing Maintenance free Chemical Earthing Electrode based mild steel.Tube one inside the other (pipe-in -pipe)Technology earthing electrode with min(80-100)micron hot Galvanizing and filled inside with high conductive and anti corrosive chemical mixture.earth enhanced back fill compound-25 Kg, One bag.</t>
    </r>
    <r>
      <rPr>
        <b/>
        <sz val="13"/>
        <rFont val="Calibri"/>
        <family val="2"/>
      </rPr>
      <t>Model T-39</t>
    </r>
    <r>
      <rPr>
        <sz val="13"/>
        <rFont val="Calibri"/>
        <family val="2"/>
      </rPr>
      <t xml:space="preserve"> should be minimum 80mm dia and 2000 mm lenght.The earth resistance should be&lt;2 ohm &amp; voltage in between neutral to earth sholud be &lt; 2 volts. The earthing installation test certificate to be submit after measurement of earth resistance as per provision in IS 3043.(UPS Earthing) </t>
    </r>
    <r>
      <rPr>
        <b/>
        <sz val="13"/>
        <rFont val="Calibri"/>
        <family val="2"/>
      </rPr>
      <t>venders:(Tranviya Technologies Pvt. Ltd. contact person Mr. Amar singh badal, contact No.-9958467363) &amp; National Engineering works contact person Mr.Raghuveer,contact No.-9999659311)</t>
    </r>
  </si>
  <si>
    <t>Supply &amp; Fixing of fresh air fan 12"- Havells venti Air DSP metallic range model or equivalent Bajaj / Crompton/ Alstom/ Usha</t>
  </si>
  <si>
    <r>
      <t xml:space="preserve">Supply &amp; Fixing Maintenance free Chemical Earthing Electrode based mild steel.Tube one inside the other (pipe-in -pipe)Technology earthing electrode with min(80-100)micron hot Galvanizing and filled inside with high conductive and anti corrosive chemical mixture.earth enhanced back fill compound-25 Kg, T One bag </t>
    </r>
    <r>
      <rPr>
        <b/>
        <sz val="13"/>
        <rFont val="Calibri"/>
        <family val="2"/>
      </rPr>
      <t>Model T-19</t>
    </r>
    <r>
      <rPr>
        <sz val="13"/>
        <rFont val="Calibri"/>
        <family val="2"/>
      </rPr>
      <t xml:space="preserve"> should be minimum 65mm dia and 2000 mm lenght.The earth resistance should be&lt;2 ohm &amp; voltage in between neutral to earth sholud be &lt; 2 volts. The earthinginstallation test certificate to be submit after measurement of earth resistance as per provision in IS 3043.( Panel Earthing)</t>
    </r>
    <r>
      <rPr>
        <b/>
        <sz val="13"/>
        <rFont val="Calibri"/>
        <family val="2"/>
      </rPr>
      <t>venders:</t>
    </r>
    <r>
      <rPr>
        <sz val="13"/>
        <rFont val="Calibri"/>
        <family val="2"/>
      </rPr>
      <t>(</t>
    </r>
    <r>
      <rPr>
        <b/>
        <sz val="13"/>
        <rFont val="Calibri"/>
        <family val="2"/>
      </rPr>
      <t>Tranviya Technologies Pvt. Ltd. contact person Mr.Amar singh badal, contact No.-9958467363) &amp; National Engineering works contact person Mr.Raghuveer,contact No.-9999659311)</t>
    </r>
  </si>
  <si>
    <t>Supplying &amp; fixing 30 pair krone tag block with enclosure.</t>
  </si>
  <si>
    <t>3.0 TR Ceiling suspended Cassette type split unit with 4 way air flow including upto 5.0 mtr. copper refrigerant &amp; drain pipe including installation.</t>
  </si>
  <si>
    <t>2.0 TR Ceiling suspended Cassette type split unit with 4 way air flow including upto 5.0 mtr. copper refrigerant &amp; drain pipe including installation.</t>
  </si>
  <si>
    <t>Rates quoted should include all dismantling work of brick masonry,chiselling of wall,sadling &amp; clamping of drain &amp; copper pipes and making good the  chiseledord is mantled surface.</t>
  </si>
  <si>
    <t>Removal of all malba to municipal dumping ground.</t>
  </si>
  <si>
    <t>MACHINES</t>
  </si>
  <si>
    <t xml:space="preserve">Supply and installation of HI wall type BEE certified 3 Star 1.0TR,Hr split type air conditioners (Daikin, Blue Star,Carrier,Hitachi) with cordles remote controller including connection of external &amp; internal units and also  including refrigerant piping upto 5 mtr.The indoor &amp; Outdoor unit should be copper winding. </t>
  </si>
  <si>
    <t xml:space="preserve">Supply and installation of HI wall type BEE certified 3 Star 1.5TR,Hr split type air conditioners (Daikin, Blue Star,Carrier,Hitachi) with cordles remote controller including connection of external &amp; internal units and also  including refrigerant piping upto 5 mtr.The indoor &amp; Outdoor unit should be copper winding. </t>
  </si>
  <si>
    <t xml:space="preserve">Supply and installation of HI wall type BEE certified 3 Star 2.0TR,Hr split type air conditioners (Daikin, Blue Star,Carrier,Hitachi) with cordles remote controller including connection of external &amp; internal units and also  including refrigerant piping upto 5 mtr.The indoor &amp; Outdoor unit should be copper winding. </t>
  </si>
  <si>
    <t>Extra Referigerant piping beyond 5RM per circuit(with insulation) in split a.c</t>
  </si>
  <si>
    <t>Extra Referigerant 6/8 piping beyond 5RM per circuit(with insulation) in casette a.c</t>
  </si>
  <si>
    <t xml:space="preserve">STANDS &amp; CAGES </t>
  </si>
  <si>
    <t>M.S.Stands for outdoor  condensing units of 50x50x6mm angle Iron frame with anti-vibration rubber pipes &amp; painted with primer 2 coat of black paint.</t>
  </si>
  <si>
    <t xml:space="preserve">Split A.C. </t>
  </si>
  <si>
    <t xml:space="preserve">Casette type </t>
  </si>
  <si>
    <t>Supplying, erection of M.S.Cages made from 35x35 x5mm M.S angle 25x5 m.s flat ,door and locking arrangement (for maintance) for the outside units the cages shall be properly welded grinded &amp; painted with primer 2 coat of black with anti vibration rubber pipes and jali 1"x1" of 123 with wire grovtecl 6" cliep with 1:3:6 pcc.</t>
  </si>
  <si>
    <t>Supply and installation of electronic type voltage stabliser of 5KVA with incoming votage range of 160-260V and output of 230+/-5V with overcurrent protection for the air-conditioners with arrangment for fixing on the wall and equipped with TDR &amp; Voltmeter inclusive of connection etc.from the supply point provided by the Bank.CREST / INLINE / LOGICSTAR / BLUEBIRD.</t>
  </si>
  <si>
    <t xml:space="preserve">Providing and fixing cover for the rolling shutter machine using 18mm thick commercial plywood with necessary frame work including providing openable arrangement for servicing the rolling shutters. The rate shall include the cost of lining with 4mm thick approved ACP over  all the exposed surfaces and other places etc. </t>
  </si>
  <si>
    <r>
      <t xml:space="preserve">P/F </t>
    </r>
    <r>
      <rPr>
        <b/>
        <sz val="13"/>
        <rFont val="Calibri"/>
        <family val="2"/>
      </rPr>
      <t xml:space="preserve">Roller Blinds </t>
    </r>
    <r>
      <rPr>
        <sz val="13"/>
        <rFont val="Calibri"/>
        <family val="2"/>
      </rPr>
      <t xml:space="preserve">of </t>
    </r>
    <r>
      <rPr>
        <b/>
        <sz val="13"/>
        <rFont val="Calibri"/>
        <family val="2"/>
      </rPr>
      <t xml:space="preserve">VISTA make </t>
    </r>
    <r>
      <rPr>
        <sz val="13"/>
        <rFont val="Calibri"/>
        <family val="2"/>
      </rPr>
      <t>of Rate not less than Rs.1700/- per sqm.i/cP/f 150mm wide VALENCE with Powder coated channel on top complete with bearer chain mechanism for Rolling up complete with all accessories P/F pelmet fabricated out of19mm comm. board finished with 1mm th. laminate.(</t>
    </r>
    <r>
      <rPr>
        <b/>
        <sz val="13"/>
        <rFont val="Calibri"/>
        <family val="2"/>
      </rPr>
      <t>Purchase bill to be submitted with final bill.</t>
    </r>
    <r>
      <rPr>
        <sz val="13"/>
        <rFont val="Calibri"/>
        <family val="2"/>
      </rPr>
      <t xml:space="preserve">) </t>
    </r>
  </si>
  <si>
    <t>Table Size = 6'-0" x 2'-6" x 2'-6"(DZM CABIN)</t>
  </si>
  <si>
    <t>(Side Cabinet size 5'-0"x1'-4"x2'-6") (STAFF RUNNING COUNTER)</t>
  </si>
  <si>
    <t>Extra for with P/F 4mm patterned lacquered glass over 19mmm thick ply with 1.0mm thick laminate as per appvd. Sample over item  no.4.1 fixed and pressed with sillicon (near waiting area col. &amp; patitions)</t>
  </si>
  <si>
    <t>P/L 300X300 mm Vitrified open terrace Tile, heavy duty, with spacer 3mm polymer grouting (Latcrete, Ardex,Weber) over cement sand mortar (1cement:4coarse sand) laid &amp; jointed with white cement slurry mixed with pigment to match the shade of tiles in terrace, curing etc. complete.(on open Terrace area )</t>
  </si>
  <si>
    <t>3 Seater</t>
  </si>
  <si>
    <t>2 Seater</t>
  </si>
  <si>
    <t>OUTDOOR FURNISHERS</t>
  </si>
  <si>
    <t xml:space="preserve">P/S Outdoor furnisher Set of 4 nos. chair + 1no. 900mm dia table with umbrella </t>
  </si>
  <si>
    <t>Table Size = 5'-6" x 2'-6" x 2'-6"(PA CABIN)</t>
  </si>
  <si>
    <t>Sofa- PEARL with Leatherite finish. Of (Featherlite,Godrej, Methodex)</t>
  </si>
  <si>
    <t>p/f Wall tile in extranal façade 200mm x 1200mm wooden series over cement sand mortar(1 cement:4coarse sand ) laid &amp; jointed with white cement slurry mixed with pigment to match the shade of tiles of (Varmora,Johnson,Orientbell) after dismantling of existing plaster , including disposal of malba.</t>
  </si>
  <si>
    <t xml:space="preserve">TOTAL OF PART-III  :     </t>
  </si>
  <si>
    <t xml:space="preserve">TOTAL OF PART-IV  :   </t>
  </si>
  <si>
    <t>WOODEN FLOORING</t>
  </si>
  <si>
    <t>Providing &amp; placing in position side cabinet having side  partition drawers,shelves &amp; shutter fabricated out of 19mm th.commercial ply wood with top to finished with  6mm thick  snow white colured corian top of approved make with edge moulding and  6mm th.commercial ply wood backing &amp;  and  all exposed surfaces side &amp; front rear (wherever exposed)finished with 1.0 mm thk highgloss laminate &amp; as /appvd. sample  P/f 100mm wide skirting of 1.0mm th. laminate(as per appvd sample and shade)i/c P/Fnecessary hardware,s.s.Piano hinge(Hettich), locking arrangement with multi purpose efficient locks, telescopic steel channel runners (Hettich )for drawer,150mm S.S. handles of rate not less than RS. 160/- per piece as/appvd sample complete with painting the exposed internal surfaces of drawers,shelves,shutter with synthetic enamel paint &amp; polish on exposed wood surface with melamine spray &amp; magnet catcher.</t>
  </si>
  <si>
    <t>P/F in position Table fabricated out of 19mm  th.commercial ply of set of drawer(4 No.s) keyboard drawers,CPU stand and the table to have all exposed surfaces to be finished with 1mm thick laminate of approved shade &amp; make and top to be finished with P/F 6mm thick corian top of approved shade &amp; make with half round edge  and internal surface of keyboard drawer and CPU stand to be finished with 1mm thick laminate and rest all other internal exposed surfaces to be painted with 2-3 coats of synthetic enamel paint the commercial ply edge to have 19x6mm SBW lipping and Foot rest to be fabricated out of hard Wood section62x62mm with duco finish,the item to include rate of P/F multi purpose efficient locks in all drawer, shutters 150mm S.S.  handles of rate not less than 160/- per piece telescopic channel for drawers of Hettich make multi purpose efficient locks including the rate of P/A melamine polish over wooden surface,including the rate for P/F stainless steel cable manager,inclusive of cutting &amp;making hole complete with making good the surface, CPU platform size:  (1'-6"x1'-6"x4") . The rate inclusive of removing the exisitng counter /partition wherever applicable/or as per the directions.</t>
  </si>
  <si>
    <r>
      <t xml:space="preserve">Top having 12mm thick Clear float glass with machine cut and polished edges. Base made of hard wood framework clad with 6mm thick comm. ply finished with 1.0mm thick laminate. Edges sealed with 6mm thick steam beech wood lipping. All wood work to  be protected with melamine polish. All complete as per drawing, approval and instructions of the architect /employer. </t>
    </r>
    <r>
      <rPr>
        <b/>
        <sz val="13"/>
        <rFont val="Calibri"/>
        <family val="2"/>
      </rPr>
      <t>(IN WAITING AREA)</t>
    </r>
  </si>
  <si>
    <r>
      <t>P/S Side Table of size 1’-9”x1’-9” x 1’-9”  fabricated out of 19mm thick commercial ply with</t>
    </r>
    <r>
      <rPr>
        <b/>
        <u val="single"/>
        <sz val="12"/>
        <rFont val="Verdana"/>
        <family val="2"/>
      </rPr>
      <t xml:space="preserve"> top finished with 6mm thick corian</t>
    </r>
    <r>
      <rPr>
        <b/>
        <sz val="12"/>
        <rFont val="Verdana"/>
        <family val="2"/>
      </rPr>
      <t xml:space="preserve"> (snow white &amp; base finished with 1mm thick laminate of approved shade &amp; make. (IN ZM CABIN)</t>
    </r>
  </si>
  <si>
    <r>
      <t xml:space="preserve">P/F in position 450mm deep storage low ht.cabinets having  sides partitions,shelves &amp; shutters,fabricated out of 19mm comm.ply  with top to be  finished with  6mm thick  snow white coloured corian top of approved make &amp; colour &amp; 6mm th.comm Plywood back,with all exposed surfaces to be finished with 1 mm thk. laminateof  &amp; as per approved shade inside of shutters/internal surface base of drawers to be finished with  2-3 coats of synthetic enamel paint &amp; P/F 1mm  thk. laminate skirting(100mm)as/arch.drg.and as per appvd. sample  i/c 31x31mm rounded steem beech wood moulding &amp; 6x19 mm steem beech wood edging on edges of comm.board as/arch. .drg.complete with P/F shelves,shutter,drawers etc.i/c P/F necessary  hardware telescopic channels for drawers of Hettich,S.S.piano  hinges as/appvd.sample,200mm long S.S handels of </t>
    </r>
    <r>
      <rPr>
        <b/>
        <sz val="13"/>
        <rFont val="Calibri"/>
        <family val="2"/>
      </rPr>
      <t xml:space="preserve">Rate not less then Rs 200 per piece </t>
    </r>
    <r>
      <rPr>
        <sz val="13"/>
        <rFont val="Calibri"/>
        <family val="2"/>
      </rPr>
      <t>(as /appvd sample)in all drawers &amp; shutters,locking arrangement,75mm S.S tower bolts,Efficient make multipurpose lock in all shutters &amp; drawers,magnet catcher, painting the exposed internal surfaces of  block board with 2-3 coats of synthetic enamel paint with melamine finish onwood surface with 6mm comm.ply at rear as per arch.drg.&amp; as per site requirements.</t>
    </r>
    <r>
      <rPr>
        <b/>
        <sz val="13"/>
        <rFont val="Calibri"/>
        <family val="2"/>
      </rPr>
      <t>(IN ZM CABIN)</t>
    </r>
  </si>
  <si>
    <t>(Side Cabinet size 4'-0"x1'-4"x2'-6") (ZM CABIN)</t>
  </si>
  <si>
    <r>
      <t>P/L 8mm th.Euro/Vista laminate Flooring in Br.Mgr.room complete with 2mm th.Foam underlay &amp; polythene fixed with toungue &amp; groove joint finished with profiles (skirting,T-profile,&amp; Reducer etc)</t>
    </r>
    <r>
      <rPr>
        <b/>
        <sz val="13"/>
        <rFont val="Calibri"/>
        <family val="2"/>
      </rPr>
      <t xml:space="preserve"> (IN ZM CABIN &amp; CONFERENCE ROOM)</t>
    </r>
  </si>
  <si>
    <r>
      <t>Providing and fixing in position full height fixed solid partitions specification same as item no. 1.1. Item includes providing and doing infil of 50mm glass wool insulation with chicken mesh covering on either sides in partition framework. All as per drawing, approval and instructions of the Architect / employer.</t>
    </r>
    <r>
      <rPr>
        <b/>
        <sz val="13"/>
        <rFont val="Calibri"/>
        <family val="2"/>
      </rPr>
      <t>(in ZM Cabin &amp; Conference Room)</t>
    </r>
  </si>
  <si>
    <t xml:space="preserve">No block board is permitted ,only approved plywood is permitted </t>
  </si>
  <si>
    <t>Overhead  storage in hall</t>
  </si>
  <si>
    <t>1 mm thick laminate for all vertical surface and 1.5 thick laminate shall be horizonal surface like table top</t>
  </si>
  <si>
    <t xml:space="preserve"> Supply and installation of modular type 2 nos 6A &amp; multi pin sockets with 2 nos 6 Amp one way switch housed in MS box to be fixed in partitions or concealed in wall. The box shall be painted with 2 coats of enamel paint over a coat of red oxide primer including wiring for Raw power socket outlet using   2 R runs of  2.50 Sqmm and single run of 1.5 sqmm PVC   insulated multi stranded single core copper conductor FRLS wire in 20mm PVC conduit to be laid in floor, partitions, etc. complete with all accessories (looping 2 sets of 2x6A socket outlet in one circuit- from  DB)  (Raw power). each work station Max 1No. </t>
  </si>
  <si>
    <t xml:space="preserve">Supply and installation modular type 16A, 5-pin socket with 16A one way switch housed in MS box to be fixed in partitions or concealed in wall. The box shall be painted with 2 coats of enamel paint over a coat of red oxide primer , the rate shall include wiring fusing  2R 4.0 sqmm &amp; single run of 2.5 sqmm PVC insulated multi stranded single core copper conductor FRLS wire in 25mm PVC conduit to be laid in floor, partitions, etc complete with all accessories .(upto 2 independent plug points can be taken in one circuit) </t>
  </si>
  <si>
    <t xml:space="preserve">Nos </t>
  </si>
  <si>
    <t>S/F of 63A 4P MCB in 4way metallic box Siemens 8GB32100RC04 near ODU for 3TR cassette units including  laying of XLPE insulated armoured Cu Conductor cable 4cX4sq.mm  including cost of lugs, cable glands etc. The cable should be laid on surface with proper clamps @750mm or laid &amp; concealed in wall/ floor/ PVC Conduit/  false ceiling complete in all respect. The work also includes cutting chases for conduits in the wall/ floor (Without damaging the building) along with clamping the cable.connections to the entire satisfaction of the bank</t>
  </si>
  <si>
    <t>S/F of Energy efficient recessed mounted LED luminaire - GreenSquare, profiled recess mounted luminaire, energy efficient with longer life, resulting in lower operational cost Panasonic/ Anchor ABL13B367, Philips - RC370B LED30S-6500 G4 L60 W60 PSU OD 24W-3000LUMEN /  or equivalent Wipro/ Crompton Greaves or any other make approved by Bank/ architect. and above 40,000 burning hours</t>
  </si>
  <si>
    <t>S/F of recessed LED downlighter - Recessed mounted LED down lights Philips DN172B LED10S-PSU CDL-12.5W-3000LUMEN ,above 40,000 burning hours complete in all respects or equivalent Wipro/ Crompton Greaves or any other make approved by Bank/ architect.</t>
  </si>
  <si>
    <t>MAIN ELECTRICAL DISTRIBUTION</t>
  </si>
  <si>
    <t xml:space="preserve"> Main Panel (wall Mounted Type)</t>
  </si>
  <si>
    <t xml:space="preserve">Supply, fabricating,assembling,internal- connection, testing &amp; connceting with incomming, out going power cables &amp; lines as required to complete the job of cubical type electrical panal made from 14SWG  CRC. M.S. sheet with proper earthing terminal(Nut- bolt &amp;washer) 02 No.outside of panal, same nut- bolt to tighten with internal earth busbar of panal situated inside loose wire box(on top portion of  panel) On top side of panel  cable entry arragement to be done for incomming &amp; out going of lines. Painting  powder coating electrical grey/ seimensgrey to be done.one 6"x4" enamal type 440Volt Danger board to fix up on main panal bus-bar cover, components are as follows :-All switches are front handle operated &amp; all MCB knob should be visual, all component to provide in separate compartment only DBs  in one compartment.                                                             </t>
  </si>
  <si>
    <t xml:space="preserve">OUTGOINGS - </t>
  </si>
  <si>
    <t>Volt meter 0-500volt A.C. 50 Hz.96x96mm  with selector switch. AE make.n         01 Set</t>
  </si>
  <si>
    <t>20mmdia LED indicator lamp               03  Nos.</t>
  </si>
  <si>
    <t>02 Amps Sliding Fuse.                          06 Set.</t>
  </si>
  <si>
    <t>(to set on bus bar cover).                    01 No.</t>
  </si>
  <si>
    <t xml:space="preserve">Cable entry from top &amp; bottom - removable gland plates (bottom at 2 points) c/w powder coated Grey paint (two coats) with name labels for all incoming &amp; outgoing feeders. The panel shall be complete in all respects including all accessories such as earthing bus, Air ventilators, lifting hooks etc. </t>
  </si>
  <si>
    <t>Nos</t>
  </si>
  <si>
    <t>Supply &amp; Laying of 4 runs of 6.0 Sqmm and 2 runs of 2.5 sqmm, PVC insulated, single core, multistranded copper conductor cable in suitable rigid / flexible metal conduit from MainUPS DB to auto phase shifter.</t>
  </si>
  <si>
    <t>mtr</t>
  </si>
  <si>
    <t xml:space="preserve">Incomer - 125A 4P MCCB 25Ka with adjustable thermal &amp; Magnetic trip unit -1 Nos </t>
  </si>
  <si>
    <t xml:space="preserve">125Amps 4pole Cu. Bus Bar.  01 Set.  ( 4 Nos :25X6mm cu bb) and Earth 1 No 25X3mm cu bb                                                                                              125Amps 4 pole Change over switch.  01 No.                                                                                                                                                         </t>
  </si>
  <si>
    <t>Supply and fixing  16 Amps  3-pin modular socket with 16 Amp one way switch with indicator (near AC indoor unit) housed in manufacturers MS powder coated box to be concealed in wall includding Wiring  using  2R4.0 sqmm &amp; single run of 2.5 sqmm PVC insulated multi stranded single core copper conductor FRLS wire in 25mm PVC conduit to be laid in floor, partitions, etc complete with all accessories. (for split  AC units) -(from Stabilzer to IDU)Supply.  for cassette &amp; split near to IDU</t>
  </si>
  <si>
    <t>P/F in position 600mm deep storage cabinets (below pantry counter)having sides partitions,shelves,drawers &amp; shutters, fabricated out of 19mm comm.ply &amp; 6mm th.comm Plywood back,with all exposed surfaces to be finished with 1mm thick laminate  &amp; inside of shutters finished with  2-3 coats of synthetic enamel pain of as per arch drg i/c 31x31mm rounded steem beech wood moulding &amp; 6x19mm steem beech wood edging on edges of comm.board as per arch drg complete with shelves,shutter etc.i/c P/F necessary hardware,S.Steel piano hinges as/appvd.sample, 150 mm long S.S handles of rate not less than RS. 160/- per piece (as per appvd.sample) locking arrangement, 75mm  S.S tower bolts,Efficient make multipurpose lock, magnet catcher Hettich telescopic channels for drawers painting the exposed internal surfaces of comm. ply  with 2-3 coats of synthetic enamel paint &amp; melamine finish on wood surface &amp; as per site requirements.</t>
  </si>
  <si>
    <t xml:space="preserve">Supply and fixing 32/20 Amp - 3 pin metal clad socket with plug controlled by a 32/20 Amp SP MCB (for Ac wall mounted stabilizers) housed in manufacturers MS powder coated box to be concealed in wall including Wiring using  2R 4.0  sqmm &amp; single run of 2.5 sqmm PVC insulated multi stranded single core copper conductor FRLS wire in 25mm PVC conduit to be laid in floor, partitions, etc complete with all accessories. (for split  AC units)   from AC DB to Stablizer  </t>
  </si>
  <si>
    <t>OUTGOINGS</t>
  </si>
  <si>
    <t>8 way VTPN  DB  IP 42 with  TP MCB  with 10 KA as incoming  (F.F)</t>
  </si>
  <si>
    <t xml:space="preserve">Incoming 415 V 63 4 P MCB 10 KA as main </t>
  </si>
  <si>
    <t>Out Going :32/20Amps SP MCB - 8 Nos ( AC :7 Nos  and 1Nos spare ) +20 AMPS SP MCB-5 NOS for 15 Amps  socket. 16 AMS SP MCP - 3 Nos + 10amp :3 Nos +6 Amp 3 Nos +2 sapre for future expansion</t>
  </si>
  <si>
    <t xml:space="preserve">Out going : 3Nos. 63A 3P MCB 10kA for 2nos. Cassette AC's ,1 spare  + 32/20Amps SP MCB - 5 Nos for AC , 20/16/10/6-10 for powers   </t>
  </si>
  <si>
    <t>All connection thru lugs</t>
  </si>
  <si>
    <t xml:space="preserve">63A  4P MCB as main </t>
  </si>
  <si>
    <t xml:space="preserve">2 Nos  20 A 1P MCB 10 KA for L&amp; F </t>
  </si>
  <si>
    <t xml:space="preserve">2 Nos 10 A 2P MCP 10 Ka L&amp;F </t>
  </si>
  <si>
    <t xml:space="preserve">4Nos. 6A 1P MCB 10kA for L &amp; F </t>
  </si>
  <si>
    <t>2Nos.- Blanking plate for future expansion</t>
  </si>
  <si>
    <t xml:space="preserve">6Nos. 10A 1P MCB 10kA for L &amp; F </t>
  </si>
  <si>
    <t xml:space="preserve">UPS SYSTEM  </t>
  </si>
  <si>
    <t xml:space="preserve">Supply &amp; Fixing of 63A DP MCB in 2way SPN Db IP 20 metallic directly on wall Raw power Incoming &amp; OutGoing  supply  for UPS 1 &amp; UPS 2 </t>
  </si>
  <si>
    <t>UPS 1 &amp; UPS 2</t>
  </si>
  <si>
    <t xml:space="preserve">Supply &amp; Fixing of 63A 3phase rotary switch heavy duty including all connections thru lugs complete in all respects to the entire satisfaction of the bank. Incoming supply from 63A TPN switch </t>
  </si>
  <si>
    <t>m</t>
  </si>
  <si>
    <t>UPS distribution DB</t>
  </si>
  <si>
    <t>UPS Distribution DB :Supply &amp; Fixing of 8way SPN Db double door IP - 43 with 6nos.10A 1PMCB's (10kA rapturing capacity) controlled thru incomer 32A 2P MCB fixed on the wall or concealed with necessary adopter box on out going side to facilitate for terminating the 6nos. conduits with necessary holes. The distribution board &amp; MCB's should be of the same make - "Make - STANDARD"/ Siemens (UPS  power  &amp; UPS Light )  as required  (F.F 2 Nos &amp; S.F 2 Nos)</t>
  </si>
  <si>
    <t>Supply and installation of modular type 3 nos 6A multi pin sockets with  16 A one way switch  with indicator housed in MS box to be fixed in partitions or concealed in wall. The box shall be painted with 2 coats of enamel paint over a coat of red oxide primer  including making  connections complete the rate inclusive  of Supplying and running of 3 runs of  2.5 sq.mm UPS DB's to individual powerstation through (looping 2  sets of 3X6 A socket outlet in one circuit / or as per SLD the following size of 660 volts grade, Finolex brand PVC insulated wire (For UPS point only)</t>
  </si>
  <si>
    <t>ZM ,  Server Room - 6A 5Pin 4nos. sockets surround controlled by 1no. 16A switch  with indicator  apertures with blank plugs - Schnider Clipsal office wonder for work station (H2015/ 6E4X - WE)/ MK DW109WHI-A  or equivalent as approved by Architect complete in all respects. The box shal be fixed on wall or Partition (wooden) concealed or open as required at site. The item  rate inclusive  of Supplying and running of 3 runs of  2.5 sq.mm UPS DB's to individual powerstation through .(no looping is permited ) / or as per SLD the following size of 660 volts grade, Finolex brand PVC insulated wire (For UPS point only).)</t>
  </si>
  <si>
    <t>each</t>
  </si>
  <si>
    <t>Supply &amp; Fixing of 63A 2P Hagers SF263 manual single phase changeover switch (or any other equivalent brand) for interchanging supplies between two UPS incase of emergency</t>
  </si>
  <si>
    <t>nos</t>
  </si>
  <si>
    <r>
      <rPr>
        <sz val="13"/>
        <rFont val="Calibri"/>
        <family val="2"/>
      </rPr>
      <t>Providing &amp; placing in position side cabinet having side  partition, set of drawers 4 No's, shelves &amp; shutter fabricated out of 19mm th.commercial ply with 6mm th.commercial ply wood backing &amp; all exposed surfaces top side &amp; front rear (wherever exposed)finished with 1.0 mm thk laminate &amp; as /appvd. sample inside of shutter to be finished with 0.75 thk. Laminate &amp; top to be covered</t>
    </r>
    <r>
      <rPr>
        <sz val="12"/>
        <rFont val="Calibri"/>
        <family val="2"/>
      </rPr>
      <t xml:space="preserve"> </t>
    </r>
    <r>
      <rPr>
        <u val="single"/>
        <sz val="13"/>
        <rFont val="Calibri"/>
        <family val="2"/>
      </rPr>
      <t>with 12 mm th.Glass</t>
    </r>
    <r>
      <rPr>
        <sz val="13"/>
        <rFont val="Calibri"/>
        <family val="2"/>
      </rPr>
      <t xml:space="preserve"> with edge polish on all sides i/c P/f 100mm wide skirting of 1.0mm th. laminate (as per appvd sample and shade) i/c P/Fnecessary hardware, SS. Piano hinge(Hettich), locking arrangement with Hettich locks, telescopic steel channel runners (Hettich )for drawer,150mm S.S.Hettich  handles as/appvd samplecomplete with painting the exposed internal surfaces of drawers, shelves,shutter with synthetic enamel paint &amp;  polish on exposed wood surface with melamine spray  finishi/cP/F 75mm  S.S tower bolts &amp; magnet catcher.</t>
    </r>
  </si>
  <si>
    <t>63 Amps 4 pole MCB.  = 04 Nos.(  Power/AC DB -2 Nos (FF-1 No &amp; S.F 1No) , UPS -1 No,spare 1nos )                                                                                                                                                40 Amp 4 Pole MCB :3 nos   (Lighting DB 2 Nos (F.F 1No &amp; S.F - 1No ,Spare)                                                                                                           25 Amps DP MCB       =  02 Nos.( sign board , Fire Alarm)                                                                                                                                       Amps Meter 0-100 Amps with 3 Nos. CT &amp; selector switch 96x96mm  01 Set (Changeover should be ON-LOAD type.)</t>
  </si>
  <si>
    <t>including  Neutral Bar. 01 Set</t>
  </si>
  <si>
    <t xml:space="preserve">Including Neutral Bar.  01 Set  </t>
  </si>
  <si>
    <r>
      <t xml:space="preserve">Providing and fixing in position Full Height Partition consisting of Aluminium hollow section of 65mm x 37mm  size,1.5mm thick, of </t>
    </r>
    <r>
      <rPr>
        <b/>
        <sz val="12"/>
        <rFont val="Calibri"/>
        <family val="2"/>
      </rPr>
      <t>JINDAL / INDAL</t>
    </r>
    <r>
      <rPr>
        <sz val="12"/>
        <rFont val="Calibri"/>
        <family val="2"/>
      </rPr>
      <t xml:space="preserve"> as internal frame structure  at  required spacing but not exceeding 600mm centre to centre in either direction fixed to floor &amp; ceiling by means of rawl plugs/dash fasteners on both ways,The complete partition should go above the false ceiling except that partition above false ceiling shall not have laminate on both side. finished with 6mm comm. ply on both sides &amp; finished  with laminate 1mm thick on both side, the rate inclusive of P/F 8 mm thick glass in (as per appvd.design) in partitions complete &amp; edges of door/window openings inclusive of providing &amp; making grooves as per approved shade and make complete as per architectural drawing  inclusive of providing &amp; making openings for 12mm th.Toughened glass panels &amp; door, (etching with Birla 3M film digital lazer cut ) on Glass as per approved design in all partitions etc.inclusive of polishing of grooves complete to the satisfaction of Architect/ Bank's Engineer.</t>
    </r>
  </si>
  <si>
    <t>Providing and fixing in position Low Height Partition 4'-0" ht.consisting of Aluminium hollow section of 65mm x 37mm  size,1.5mm thick of JINDAL / INDAL as internal frame structure  at required spacing but not exceeding 600mm centre to centre in either direction fixed to floor by means of rawl plugs/dash fasteners finished with 6mm comm. ply on both sides with screws &amp; hits  finished  with laminate 1mm thick on both side as per approved shade  &amp; make complete as per architectural drawing  inclusive of providing &amp; fixing tempered 10mm th. Glass free standing etching with Birla 3M film digital lazer  cut) on Glass as per approved design in all partitions etc.maching cut with edge polish P/F SBW 65x31mm   moulding on free end of low ht. partition. complete with P/A melamine spray finish on wooden surface  to the satisfaction of Architect/Bank's Engineer. and providing / fixing wicket gate/flap door of 38mm thick flush door, both side finished with 1mm thick laminate with heavy duty hinges 2no's.,as per the arch.drg.</t>
  </si>
  <si>
    <r>
      <t>P/F in position 450/600mm deep storage full ht./low ht.cabinets having sides partitions shelves &amp; shutters,fabricated out of 19mm comm.ply &amp; 6 mm th.comm Plywood back,with all exposed surfaces to be finished with 1mm thk. Laminate as per approved shade  and</t>
    </r>
    <r>
      <rPr>
        <u val="single"/>
        <sz val="13"/>
        <rFont val="Calibri"/>
        <family val="2"/>
      </rPr>
      <t xml:space="preserve"> inside of shutters/internal as per apprvd. Shade to be finished with 0.75mm thk laminate</t>
    </r>
    <r>
      <rPr>
        <sz val="13"/>
        <rFont val="Calibri"/>
        <family val="2"/>
      </rPr>
      <t xml:space="preserve"> of &amp; P/F Laminate 1mm thk. skirting(100mm)as/arch.drg.and as per appvd.Sample i/c 31x31mm rounded steem beech wood moulding &amp; 6x19 mm steem beech wood edging on edges of comm.board as/arch.drg.complete with with P/F shelves,shutter,drawers etc.i/c P/F necessary  hardware telescopic channels of hettich for drawers of S.S.piano hinges as/appvd.sample,</t>
    </r>
    <r>
      <rPr>
        <b/>
        <u val="single"/>
        <sz val="13"/>
        <rFont val="Calibri"/>
        <family val="2"/>
      </rPr>
      <t xml:space="preserve"> 8" Long</t>
    </r>
    <r>
      <rPr>
        <sz val="13"/>
        <rFont val="Calibri"/>
        <family val="2"/>
      </rPr>
      <t xml:space="preserve"> SS Hettich handles(as /appvd sample) in all drawers &amp; shutters ,locking arrangement, 75mm S.S tower bolts,</t>
    </r>
    <r>
      <rPr>
        <u val="single"/>
        <sz val="13"/>
        <rFont val="Calibri"/>
        <family val="2"/>
      </rPr>
      <t>Hettich/godrej locks in all shutters &amp; drawers</t>
    </r>
    <r>
      <rPr>
        <sz val="13"/>
        <rFont val="Calibri"/>
        <family val="2"/>
      </rPr>
      <t xml:space="preserve">,magnet catcher, painting the exposed internal surfaces of block board with 2-3coats of synthetic enamel paint with melamine finish on wood surface with as per arch drg. </t>
    </r>
  </si>
  <si>
    <r>
      <t>Providing and fixing in position 300mm deep storage Overhead Cabinets having sides partitions,shelves shutters, fabricated out of 19mm commercia ply &amp; 6mm thick comm plywood back,with all  exposed surfaces  to be finished with 1mm thk. Laminate of appvd. shade &amp; inside of shutters finished with 1 mm thick laminate of as per architectural drawing Item include providing &amp; fixing 31x31mm rounded S B wood moulding 6x19mm SB wood edging on edges of commercial board as per architect drawing complete  with shelves,shuttes drawers etc.include providing and fixing necessary hardware,stainless Steel piano hinges as per  approved sample,Hettich make handles as per approved sample locking arrangement, S.S. tower bolts,Hettich make locks,magnet catcher,Item shall include painting the exposed internal surfaces of block   board with 2-3 coats of synthetic enamel paint melamine finish on wood surface with 6mm comm.ply at rear as per architect drawing &amp; as per site requirements</t>
    </r>
    <r>
      <rPr>
        <b/>
        <sz val="13"/>
        <rFont val="Calibri"/>
        <family val="2"/>
      </rPr>
      <t xml:space="preserve"> </t>
    </r>
  </si>
  <si>
    <r>
      <t xml:space="preserve">150x100mm enamal </t>
    </r>
    <r>
      <rPr>
        <b/>
        <sz val="10"/>
        <rFont val="Verdana"/>
        <family val="2"/>
      </rPr>
      <t>Danger</t>
    </r>
    <r>
      <rPr>
        <sz val="10"/>
        <rFont val="Verdana"/>
        <family val="2"/>
      </rPr>
      <t xml:space="preserve"> board 440 volt.</t>
    </r>
  </si>
  <si>
    <r>
      <rPr>
        <b/>
        <sz val="10"/>
        <rFont val="Verdana"/>
        <family val="2"/>
      </rPr>
      <t xml:space="preserve">UPS Main  DB </t>
    </r>
    <r>
      <rPr>
        <sz val="10"/>
        <rFont val="Verdana"/>
        <family val="2"/>
      </rPr>
      <t>Supply, erection, testing and commissioning of three  phase 4 WAY, TPN MCB DB double door type with "C" Curve MCBs, IP 42 powder coated for UPS with                                                                                                                                                                                                               63A 4P MCBs – 1No as INCOMER                                                                                                                                                                                               32A TP MCBs – 3 Nos. as OUTGOING    (UPS :2Nos   and     1 set ,: Spare                                                                                                                                                                          Including all interconnections &amp; accessories etc Make standard/Legrand/ABB</t>
    </r>
  </si>
  <si>
    <t>P/F 75mm the Full height Gypsum Partition fabricated out of G.I.frame work complete with P/F 12mm tk.gypsum sheet on one side over the frame work screwed 230mm centre to centre,taper edge gypsum plaster board (confirming to I.S.2095,1982)   Screw fixing to be done mechanically with suitable attachment the tapered &amp; squared edges of the boards (as recommended by the manufacturer) finished with two or more coats of plastic acrylic emulsion paint (roller finish) over a coat of primer, &amp; 1mm th. Laminate on other side over 6mm comm. ply over G.I frame work  I/C P/F 1mm skirting laminate as per appvd. Shade over the 6mm comm. Ply over G.I.frame work complete as per arch.drg.&amp; as per site requirements.</t>
  </si>
  <si>
    <r>
      <t xml:space="preserve">Providing and fixing non decorative type 38mm thick Flush Door Shutters having core of block board construction with frame of first class hardwood &amp; well matched commercial 3ply veneering with vertical grains or cross bands &amp; face veneers on both faces of shutters inclusive of providing and fixing lipping with second class SB wood battens having 25mm minimum depth on all edges of shutter,finished with1.0mm  thick laminate on both sides &amp; 40x100 mm SB wood frame,SBW 12x12mm beadings Item includes providing and fixing </t>
    </r>
    <r>
      <rPr>
        <u val="single"/>
        <sz val="13"/>
        <rFont val="Calibri"/>
        <family val="2"/>
      </rPr>
      <t>4 no.s 100mm S.S hinges</t>
    </r>
    <r>
      <rPr>
        <sz val="13"/>
        <rFont val="Calibri"/>
        <family val="2"/>
      </rPr>
      <t xml:space="preserve"> &amp; handles and all necessary  hardware &amp; providing and fixing  150 mm S.S tower bolt, </t>
    </r>
    <r>
      <rPr>
        <u val="single"/>
        <sz val="13"/>
        <rFont val="Calibri"/>
        <family val="2"/>
      </rPr>
      <t>door closer of ISI make(without cover plate</t>
    </r>
    <r>
      <rPr>
        <sz val="13"/>
        <rFont val="Calibri"/>
        <family val="2"/>
      </rPr>
      <t xml:space="preserve">) and S.S door stopper.All wooden surface shall be polished with melamine spray finish as per architectural drg.including providing and fixing 37x3mm M.S flat iron 38mm long hold fast (6 nos minimum) screwed to frames embedded in cement concrete 1:3:6 mix (1cement 3 coarsesand: 6 hard stone aggregate in wall as per requirement. complete to the satisfaction of Architect/Bank's Engineer.inclusive of </t>
    </r>
    <r>
      <rPr>
        <u val="single"/>
        <sz val="13"/>
        <rFont val="Calibri"/>
        <family val="2"/>
      </rPr>
      <t>P/F 7 lever godrej</t>
    </r>
    <r>
      <rPr>
        <sz val="13"/>
        <rFont val="Calibri"/>
        <family val="2"/>
      </rPr>
      <t xml:space="preserve">, Mortise locks with pair of S.S handles. </t>
    </r>
  </si>
  <si>
    <r>
      <t xml:space="preserve">Wiring for the following light point/fan point/exhaust fan/light socket switch with 3x1.5 sq.mm copper conductor FRLS insulated 1100V grade multi strand wires(P+N+E) in concealed /surface using 20/25/32 rigid PVC conduit 16 SWG thick with all bend, tees, saddle mounting box, cover plate ceiling rose etc. wherever required etc. &amp; cromium plate brass screw/rawl plug etc. The circuit wiring start from DB to point control box/switch box using 3x2.5 Sq.mm copper conductor </t>
    </r>
    <r>
      <rPr>
        <b/>
        <sz val="12"/>
        <rFont val="Calibri"/>
        <family val="2"/>
      </rPr>
      <t>FRLS LEAD FREE WIRE WITH RoHS</t>
    </r>
    <r>
      <rPr>
        <sz val="12"/>
        <rFont val="Calibri"/>
        <family val="2"/>
      </rPr>
      <t xml:space="preserve"> </t>
    </r>
    <r>
      <rPr>
        <b/>
        <sz val="12"/>
        <rFont val="Calibri"/>
        <family val="2"/>
      </rPr>
      <t>Compliance</t>
    </r>
    <r>
      <rPr>
        <sz val="12"/>
        <rFont val="Calibri"/>
        <family val="2"/>
      </rPr>
      <t xml:space="preserve"> insulated 1100V grade multi strand wires(P+N+E) identification ferrules at both end in PVC conduit 16 SWG thick complete in all respect. The conduit must be fixed with MS Saddle at every 80 cm on surface and conduit to be laid in ceiling with proper clamps/wall floor filling the chase with cement mortar and finish the same in original form/wooden partition above false ceiling chesses filled with cement mortar as required at site. Each circuit shall have separate earth wire. All switch socket must be for modular type with M.S. Boxes and plates etc. as required.</t>
    </r>
    <r>
      <rPr>
        <sz val="13"/>
        <rFont val="Calibri"/>
        <family val="2"/>
      </rPr>
      <t xml:space="preserve">
</t>
    </r>
  </si>
  <si>
    <t xml:space="preserve">P/F 75mm  the Full height Gypsum Partition fabricated out of G.I.frame work  ,as per item 1.1 complete  with P/F 12mm th.gypsum sheet on both side over the G.I frame work  complete , screwed 230mm centre to centre,taper edge gypsum plaster board (confirming to I.S.2095,1982)   Screw fixing to be done mechanically with suitable attachment the tapered &amp; squared edges of the boards (as recommended by the manufacturer) finished with two or more coats of plastic acrylic emulsion paint (roller finish) over a coat of primer. the rate inclusing provision  made for MEP works </t>
  </si>
  <si>
    <r>
      <t xml:space="preserve">Providing and fixing in position 300mm deep storage Overhead Cabinets having sides partitions,shelves shutters, fabricated out of 18mm commercial ply &amp; 6mm thick comm. plywood back,with all  exposed surfaces  to be finished with 1.0mm thk. Laminate of appvd. shade &amp; all internal surface to be finished with </t>
    </r>
    <r>
      <rPr>
        <b/>
        <u val="single"/>
        <sz val="10"/>
        <rFont val="Verdana"/>
        <family val="2"/>
      </rPr>
      <t xml:space="preserve"> 2-3 coats of synthetic enamel paint </t>
    </r>
    <r>
      <rPr>
        <sz val="10"/>
        <rFont val="Verdana"/>
        <family val="2"/>
      </rPr>
      <t xml:space="preserve"> as per architectural drawing Item include providing &amp; fixing 31x31mm rounded S B wood moulding 6x19mm SB wood edging on edges of commercial ply as per arch. drawing complete  with shelves,shutters drawers etc.include providing and fixing necessary hardware, stainless Steel piano hinges as per  approved sample, 150mm long S.S handles as per approved sample of rate not less than 160/- per piece locking arrangement, S.S. tower bolts,Hettich/ Godrej make multipurpose lock,magnet catcher,complete to the satisfaction of the Architect/Bank's Engineer.as per arch. drg.te should be inclusive of P/F 19mm th.pre-polished granite stone BELOW THE CABINET of rate not less than Rs.175/- per sqft with polished side &amp; half round edge facing  towards counter.as per arch.drg.</t>
    </r>
  </si>
  <si>
    <t>i)</t>
  </si>
  <si>
    <r>
      <t xml:space="preserve">Extra for Providing and fixing 1mm thick laminate on both sides inclusive of providing and fixing 3mm thick commercial ply on both sides of existing doors complete with SBW Beading &amp; edging 38x19mm Complete with </t>
    </r>
    <r>
      <rPr>
        <u val="single"/>
        <sz val="13"/>
        <rFont val="Calibri"/>
        <family val="2"/>
      </rPr>
      <t>P/F Baby latch with S.S pair of handles</t>
    </r>
    <r>
      <rPr>
        <sz val="13"/>
        <rFont val="Calibri"/>
        <family val="2"/>
      </rPr>
      <t xml:space="preserve"> of Godrej in toilet &amp; pantry and 7 lever mortise lock of Godrej on all other doors as per approved Make. (vet area entry door)</t>
    </r>
  </si>
  <si>
    <r>
      <rPr>
        <sz val="13"/>
        <rFont val="Calibri"/>
        <family val="2"/>
      </rPr>
      <t>P/F of 12.5mm th.Gpysum ceiling board false ceiling in horizontal &amp; vertical surfaces &amp; moulded corners &amp; offset as per arch.drg.which include P/F roll formed G.I.Perimeter channels of sizes 27x.5mm th.having one flange of 30mm along the perimeter of the ceiling fixed to the brick wall or partition with help of rawl plug or screw i/c ending of G.I.intermediate channels of size 45x9mm th.with two flanges of 15mm th.each from the soffit @ 1200 c/c with steel/G.I.hanger of with 25mm &amp;0.5mm th.fixed soffit with G.I.cleat &amp; steel expansion fasteners of 0.5mm thickness having knurle dwedge of 51.5mm &amp; two flanges of 26mm each with tips of 10.5mm fixe to the intermediate channel with the  help of converting clips in a direction perpendicular to the intermediate channel of 350mm c/c12.5mm taperedge gypsum plaster board(confirming to I.S.2095,1982)Screwed 230mm c/c screw fixing to be done mechanically with suitable attachment The tapered &amp; squared edges of the boards(as recommended by the manufacturer)finish with</t>
    </r>
    <r>
      <rPr>
        <sz val="12"/>
        <rFont val="Calibri"/>
        <family val="2"/>
      </rPr>
      <t xml:space="preserve"> </t>
    </r>
    <r>
      <rPr>
        <u val="single"/>
        <sz val="13"/>
        <rFont val="Calibri"/>
        <family val="2"/>
      </rPr>
      <t>P/A two or more coats of acrylic emulsion over a coat of primer</t>
    </r>
    <r>
      <rPr>
        <sz val="13"/>
        <rFont val="Calibri"/>
        <family val="2"/>
      </rPr>
      <t>,extra frame work for necessary hatch doors/opening upto 600mm x600mm(or as per requirement) with 19mm th.comm.board wherever required i/c necessary S.S hinges,screws finish smooth asdirected.The rate shall include the cost of extra frames for A.c.openings &amp; light  fixtures &amp; speakers etc.making coves as per arch.drg.</t>
    </r>
    <r>
      <rPr>
        <u val="single"/>
        <sz val="13"/>
        <rFont val="Calibri"/>
        <family val="2"/>
      </rPr>
      <t>inclusive of providing and fixing Strip light of Havells make(15 watts) I/C of transformer in cove fixed end to end  complete with making,P/F all electrical connections &amp;wiring &amp; conduits in cove (bill of strip light to be provided with final bill.)</t>
    </r>
  </si>
  <si>
    <t>AC Electricification</t>
  </si>
  <si>
    <t xml:space="preserve">Cabling works </t>
  </si>
  <si>
    <t>Incoming - 415V 40A 4P MCB -10kA</t>
  </si>
  <si>
    <t>Supply &amp; running  2 X 6 Sq.mm  and 1 No 2.5 Sq.m   660V grade, Finolex brand PVC insulated, multi stranded Cu conductor in suitable size of MS conduit on wall/ wooden partitions under the floor as per site requirements in the case of running the conduit under the flooring or concealed in the wall. The flooring/ wall shall be neatly finished with cement mortar.from Phase selecter to UPS incoming &amp; UPS out going to DB and common UPS change over</t>
  </si>
  <si>
    <t>POWER DB &amp; AC DB. Make Legrand/ABB ,Double door(S.F)</t>
  </si>
  <si>
    <t>End termination of95 mmsq 3.5 Core armoured cable,complete with brass cable  gland , Alu. Lug, PVC tape.</t>
  </si>
  <si>
    <t xml:space="preserve"> - Do -  termination of 35 &amp; 25 Sqmm 3.5 Core</t>
  </si>
  <si>
    <t>3.5c x 95 sq.mm from Meter panel to Mainpanel</t>
  </si>
  <si>
    <t>4,3</t>
  </si>
  <si>
    <t xml:space="preserve"> </t>
  </si>
  <si>
    <t>Supplying &amp; laying of 2x 8 SWG Cu earth wire in PVC conduit</t>
  </si>
  <si>
    <t>Supply laying fixing  XLPE insulated , Alu.Conductor, 1100 v. grade armoured cable complete .the  cable should be laid on surface with proper clamps @750mm or laid &amp; concealed in wall/ floor/ PVC Conduit/  false ceiling complete in all respect. The work also includes cutting chases for conduits in the wall/ floor (Without damaging the building) along with clamping the cable with PVC sleeves.</t>
  </si>
  <si>
    <t xml:space="preserve">3.5c x 35sq.mm from existing main panel to  Power- main panel to AC DBs/UPB DBs.  Or as per DBS schedule /SLDs                                                                                                      </t>
  </si>
  <si>
    <t xml:space="preserve">Supply and Installation of  Moduler type 2 X 25A plug &amp; socket housed in  for UPS output control </t>
  </si>
  <si>
    <t xml:space="preserve"> UPS Out going DB at UPS room - Supply &amp; Fixing of 6way SPN Db IP -20 single door c/w 63A 2P MCB as incomer &amp; 2nos. 32A 2P MCB's on wall in UPS room for UPS distribution  for  FF, SF </t>
  </si>
  <si>
    <t>6 way VTPN MCB DB with TP MCB as incoming (F.F &amp; S.F each 1 No))</t>
  </si>
  <si>
    <t xml:space="preserve">8 way  VTPN MCB DB  IP 42 with FP MCB 10 KA as incoming </t>
  </si>
  <si>
    <t>POWER DB &amp; AC DB. MakeLegrand/ABB ,Double door</t>
  </si>
  <si>
    <t>LIGHTING DB Make Legrand/ABB ,Double door(S.F)</t>
  </si>
  <si>
    <t>Supply and installation of electronic type voltage stabliser of 4KVA with incoming votage range of 160-260V and output of 230+/-5V with overcurrent protection for the air-conditioners with arrangment for fixing on the wall and equipped with TDR &amp; Voltmeter inclusive of connection etc.from the supply point provided by the Bank.CREST / INLINE / LOGICSTAR / BLUEBIRD.</t>
  </si>
  <si>
    <t xml:space="preserve">Supply and instailation of electronic type auto power cycler with four hours switching with indication and override facility. (SERVER ROOM) including suitable power cable </t>
  </si>
  <si>
    <t xml:space="preserve">Supplying and Fixing 2  Nos 25x3mm  GI Strip on wall with saddles &amp; brass nut,bolt etc. including laying charges. </t>
  </si>
  <si>
    <t>Supplying and fixing 9U (Rack with glass door, opening in the front power panel 1(horizontal), cable manager 1 lock &amp; key) (First Floor &amp; Second Floor)</t>
  </si>
  <si>
    <t xml:space="preserve">Providing  UTP cable (ECAT # 6) - Supply &amp; laying of CAT - 6e cables Giga speed D -Link/ Systimex make through rigid 1" PVC (S/I) conduit/channel as directed by the consultant from  existing rack to new rack socket including interconnection with connectors as required complete in all respects. The data cabling pipe/channel should be laid at a minimum distance of 3ft from pipes laid down for power distribution. from FF to S.F </t>
  </si>
  <si>
    <t xml:space="preserve">P/L 10 Pair of PVC insulated PVC sheathed multi core jelly filled armored telephone fromi n the premises to the crone box. </t>
  </si>
  <si>
    <t xml:space="preserve">3.5c x 25sq.mm from existing main panel to  Power-  main panel to Lighting DBs  Or as per DBS schedule /SLDs                                                                                                       </t>
  </si>
  <si>
    <t xml:space="preserve">P/F 600mm deep &amp; 750mm high Work Counter for Server &amp; STAFF fabricated out of 19mm th.comm.ply finished with 1mm th.laminate on top side front /rear and all exposed external surfaces including finishing all exposed internal surface front and exposed Leg &amp; CPU space to be finished with  1 mm th.Laminate complete with set of drawers 4 No's, key board drawer, shelves &amp; shutter as per  arch.drg.&amp; P/F complete with necessary hardware,telescopic sliding channels of Hettich, Locks of SS Hettich/Godrej handles(150mm) &amp; magnet catcher  SBW Moulding 31x31 mm &amp; SBW edging (31x6mm)&amp; painting the exposed all other internal surfaces with 2 or 3 coats of synthetic enamel paint &amp; melamine finish on wooden surface inclusive of P/f Stainless Steel cable Manager and making good the surface. The should be including p/f 12mm thick toughened glass dividers with machining edge polish with etching with 3mm birla film held togetter with S.S.'D' brackets. </t>
  </si>
  <si>
    <t>Table Size = 5'0" x 2'-6" x 2'-6"(CH.MGR.)</t>
  </si>
  <si>
    <t>(Side Cabinet size 3'-0"x1'-4"x2'-6") (PA,DZM &amp; CH.MGR. CABIN)</t>
  </si>
  <si>
    <r>
      <t xml:space="preserve">Supplying, erection, testing and commissioning following wall mounted Split / Root mounted cassette units of (Hitachi /O-general/Daikin/Carrier) with cordless remote complete including copper refrigerant piping,drain pipe,interconecting cable from indoor to outdoor upto (5.0 mtr.) for connecting indoor and outdoor units, with all necessary fittings duly insulated with 9mm thick nitrile rubber pipe insulation with (evaporator coil – copper only),fan and fan motor, control panel with cabling between control panels and units with improved Refrigerant Joints, including refrigerant piping (copper only).Air conditioners shall be fitted with hermetically sealed type suction cooled reciprocating or discharge cooled rotary compressor.Compressor unit operating on </t>
    </r>
    <r>
      <rPr>
        <b/>
        <sz val="12"/>
        <rFont val="Calibri"/>
        <family val="2"/>
      </rPr>
      <t>R-407</t>
    </r>
    <r>
      <rPr>
        <sz val="12"/>
        <rFont val="Calibri"/>
        <family val="2"/>
      </rPr>
      <t>. All complete as per drawing, approval and instructions of the Architect / Employer with control cable .</t>
    </r>
  </si>
  <si>
    <t>BOQ FOR INTERIOR AND FURNISHING WORKS OF INDIAN BANK  ZONAL OFFICE, NAGPUR , MAHARASHTRA.</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</si>
</sst>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0.0"/>
  </numFmts>
  <fonts count="60">
    <font>
      <sz val="10"/>
      <name val="Arial"/>
      <family val="0"/>
    </font>
    <font>
      <sz val="11"/>
      <color indexed="8"/>
      <name val="Calibri"/>
      <family val="2"/>
    </font>
    <font>
      <b/>
      <sz val="13"/>
      <name val="Calibri"/>
      <family val="2"/>
    </font>
    <font>
      <sz val="13"/>
      <name val="Calibri"/>
      <family val="2"/>
    </font>
    <font>
      <u val="single"/>
      <sz val="13"/>
      <name val="Calibri"/>
      <family val="2"/>
    </font>
    <font>
      <b/>
      <u val="single"/>
      <sz val="13"/>
      <name val="Calibri"/>
      <family val="2"/>
    </font>
    <font>
      <b/>
      <sz val="16.5"/>
      <name val="Verdana"/>
      <family val="2"/>
    </font>
    <font>
      <sz val="10"/>
      <name val="Verdana"/>
      <family val="2"/>
    </font>
    <font>
      <b/>
      <sz val="10"/>
      <name val="Verdana"/>
      <family val="2"/>
    </font>
    <font>
      <sz val="13"/>
      <name val="Arial"/>
      <family val="2"/>
    </font>
    <font>
      <b/>
      <sz val="13"/>
      <name val="Tahoma"/>
      <family val="2"/>
    </font>
    <font>
      <sz val="12"/>
      <name val="Arial"/>
      <family val="2"/>
    </font>
    <font>
      <b/>
      <sz val="12"/>
      <name val="Calibri"/>
      <family val="2"/>
    </font>
    <font>
      <sz val="12"/>
      <name val="Calibri"/>
      <family val="2"/>
    </font>
    <font>
      <b/>
      <sz val="12"/>
      <name val="Verdana"/>
      <family val="2"/>
    </font>
    <font>
      <b/>
      <u val="single"/>
      <sz val="12"/>
      <name val="Verdana"/>
      <family val="2"/>
    </font>
    <font>
      <b/>
      <u val="single"/>
      <sz val="10"/>
      <name val="Verdana"/>
      <family val="2"/>
    </font>
    <font>
      <b/>
      <sz val="10"/>
      <color indexed="8"/>
      <name val="Arial"/>
      <family val="2"/>
    </font>
    <font>
      <sz val="10"/>
      <color indexed="8"/>
      <name val="Arial"/>
      <family val="2"/>
    </font>
    <font>
      <b/>
      <sz val="10"/>
      <name val="Arial"/>
      <family val="2"/>
    </font>
    <font>
      <b/>
      <sz val="14"/>
      <name val="Calibri"/>
      <family val="2"/>
    </font>
    <font>
      <sz val="10"/>
      <color indexed="40"/>
      <name val="Verdana"/>
      <family val="2"/>
    </font>
    <font>
      <b/>
      <sz val="10"/>
      <color indexed="40"/>
      <name val="Verdana"/>
      <family val="2"/>
    </font>
    <font>
      <sz val="10"/>
      <color indexed="10"/>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B0F0"/>
      <name val="Verdana"/>
      <family val="2"/>
    </font>
    <font>
      <b/>
      <sz val="10"/>
      <color rgb="FF00B0F0"/>
      <name val="Verdana"/>
      <family val="2"/>
    </font>
    <font>
      <sz val="10"/>
      <color rgb="FFFF0000"/>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8">
    <xf numFmtId="0" fontId="0" fillId="0" borderId="0" xfId="0" applyAlignment="1">
      <alignment/>
    </xf>
    <xf numFmtId="0" fontId="3" fillId="0" borderId="0" xfId="0" applyFont="1" applyBorder="1" applyAlignment="1">
      <alignment/>
    </xf>
    <xf numFmtId="0" fontId="2" fillId="0" borderId="10" xfId="0" applyFont="1" applyFill="1" applyBorder="1" applyAlignment="1">
      <alignment horizontal="center" vertical="top"/>
    </xf>
    <xf numFmtId="0" fontId="2" fillId="0" borderId="10" xfId="0" applyFont="1" applyFill="1" applyBorder="1" applyAlignment="1">
      <alignment vertical="top"/>
    </xf>
    <xf numFmtId="0" fontId="2" fillId="0" borderId="10" xfId="0" applyFont="1" applyFill="1" applyBorder="1" applyAlignment="1">
      <alignment horizontal="left" vertical="top"/>
    </xf>
    <xf numFmtId="0" fontId="2" fillId="0" borderId="0" xfId="0" applyFont="1" applyFill="1" applyBorder="1" applyAlignment="1">
      <alignment horizontal="left" vertical="top"/>
    </xf>
    <xf numFmtId="4" fontId="3" fillId="0" borderId="10" xfId="61" applyNumberFormat="1" applyFont="1" applyFill="1" applyBorder="1" applyAlignment="1" applyProtection="1">
      <alignment horizontal="justify" vertical="top" wrapText="1"/>
      <protection/>
    </xf>
    <xf numFmtId="0" fontId="3" fillId="0" borderId="10" xfId="0" applyFont="1" applyFill="1" applyBorder="1" applyAlignment="1">
      <alignment horizontal="left" vertical="top"/>
    </xf>
    <xf numFmtId="0" fontId="3" fillId="0" borderId="10" xfId="0" applyFont="1" applyFill="1" applyBorder="1" applyAlignment="1">
      <alignment vertical="top"/>
    </xf>
    <xf numFmtId="0" fontId="3" fillId="0" borderId="0" xfId="61" applyFont="1" applyFill="1">
      <alignment/>
      <protection/>
    </xf>
    <xf numFmtId="0" fontId="3" fillId="0" borderId="0" xfId="0" applyFont="1" applyFill="1" applyAlignment="1">
      <alignment/>
    </xf>
    <xf numFmtId="0" fontId="3" fillId="0" borderId="10" xfId="60" applyFont="1" applyFill="1" applyBorder="1" applyAlignment="1">
      <alignment horizontal="left" vertical="top" wrapText="1"/>
      <protection/>
    </xf>
    <xf numFmtId="4" fontId="2" fillId="0" borderId="10" xfId="61" applyNumberFormat="1" applyFont="1" applyFill="1" applyBorder="1" applyAlignment="1" applyProtection="1">
      <alignment horizontal="justify" vertical="top" wrapText="1"/>
      <protection/>
    </xf>
    <xf numFmtId="0" fontId="2" fillId="0" borderId="0" xfId="0" applyFont="1" applyFill="1" applyBorder="1" applyAlignment="1">
      <alignment horizontal="center" vertical="top"/>
    </xf>
    <xf numFmtId="0" fontId="3" fillId="0" borderId="0" xfId="0" applyFont="1" applyFill="1" applyBorder="1" applyAlignment="1">
      <alignment vertical="top"/>
    </xf>
    <xf numFmtId="0" fontId="3" fillId="33" borderId="0" xfId="0" applyFont="1" applyFill="1" applyBorder="1" applyAlignment="1">
      <alignment horizontal="center" vertical="top"/>
    </xf>
    <xf numFmtId="3" fontId="3" fillId="33" borderId="0" xfId="0" applyNumberFormat="1" applyFont="1" applyFill="1" applyBorder="1" applyAlignment="1">
      <alignment horizontal="center" vertical="top"/>
    </xf>
    <xf numFmtId="0" fontId="6" fillId="0" borderId="10" xfId="0" applyFont="1" applyFill="1" applyBorder="1" applyAlignment="1">
      <alignment horizontal="center" vertical="top"/>
    </xf>
    <xf numFmtId="0" fontId="3" fillId="0" borderId="10" xfId="0" applyFont="1" applyFill="1" applyBorder="1" applyAlignment="1">
      <alignment horizontal="center" vertical="top"/>
    </xf>
    <xf numFmtId="0" fontId="20" fillId="0" borderId="10" xfId="0" applyFont="1" applyFill="1" applyBorder="1" applyAlignment="1">
      <alignment horizontal="left" vertical="top" wrapText="1"/>
    </xf>
    <xf numFmtId="0" fontId="20" fillId="0" borderId="10" xfId="0" applyFont="1" applyFill="1" applyBorder="1" applyAlignment="1">
      <alignment horizontal="center"/>
    </xf>
    <xf numFmtId="0" fontId="3" fillId="0" borderId="0" xfId="61" applyFont="1" applyFill="1" applyAlignment="1">
      <alignment horizontal="center" vertical="center"/>
      <protection/>
    </xf>
    <xf numFmtId="0" fontId="3" fillId="0" borderId="0" xfId="0" applyFont="1" applyBorder="1" applyAlignment="1">
      <alignment horizontal="center" vertical="top"/>
    </xf>
    <xf numFmtId="0" fontId="2" fillId="0" borderId="0" xfId="0" applyFont="1" applyFill="1" applyAlignment="1">
      <alignment vertical="top"/>
    </xf>
    <xf numFmtId="0" fontId="2" fillId="0" borderId="0" xfId="0" applyFont="1" applyFill="1" applyBorder="1" applyAlignment="1">
      <alignment vertical="top"/>
    </xf>
    <xf numFmtId="0" fontId="2" fillId="0" borderId="0" xfId="0" applyFont="1" applyFill="1" applyBorder="1" applyAlignment="1">
      <alignment horizontal="justify" vertical="top" wrapText="1"/>
    </xf>
    <xf numFmtId="0" fontId="3" fillId="0" borderId="0" xfId="0" applyFont="1" applyFill="1" applyBorder="1" applyAlignment="1">
      <alignment horizontal="center" vertical="top"/>
    </xf>
    <xf numFmtId="165" fontId="2" fillId="0" borderId="0" xfId="0" applyNumberFormat="1" applyFont="1" applyFill="1" applyAlignment="1">
      <alignment horizontal="center" vertical="top"/>
    </xf>
    <xf numFmtId="0" fontId="9" fillId="0" borderId="0" xfId="0" applyFont="1" applyAlignment="1">
      <alignment/>
    </xf>
    <xf numFmtId="2" fontId="10" fillId="0" borderId="0" xfId="0" applyNumberFormat="1" applyFont="1" applyBorder="1" applyAlignment="1">
      <alignment horizontal="center" vertical="center"/>
    </xf>
    <xf numFmtId="0" fontId="10" fillId="0" borderId="0" xfId="0" applyFont="1" applyFill="1" applyBorder="1" applyAlignment="1">
      <alignment horizontal="center" vertical="center"/>
    </xf>
    <xf numFmtId="0" fontId="3" fillId="0" borderId="10" xfId="0" applyFont="1" applyFill="1" applyBorder="1" applyAlignment="1">
      <alignment horizontal="center" vertical="top" wrapText="1"/>
    </xf>
    <xf numFmtId="2" fontId="10" fillId="0" borderId="0" xfId="0" applyNumberFormat="1" applyFont="1" applyFill="1" applyBorder="1" applyAlignment="1">
      <alignment horizontal="center" vertical="center"/>
    </xf>
    <xf numFmtId="1" fontId="3" fillId="0" borderId="10" xfId="0" applyNumberFormat="1" applyFont="1" applyFill="1" applyBorder="1" applyAlignment="1">
      <alignment horizontal="center" vertical="top" wrapText="1"/>
    </xf>
    <xf numFmtId="0" fontId="7" fillId="0" borderId="10" xfId="0" applyFont="1" applyFill="1" applyBorder="1" applyAlignment="1">
      <alignment horizontal="center" vertical="top" wrapText="1"/>
    </xf>
    <xf numFmtId="1" fontId="7" fillId="0" borderId="10" xfId="0" applyNumberFormat="1" applyFont="1" applyFill="1" applyBorder="1" applyAlignment="1">
      <alignment horizontal="center" vertical="top" wrapText="1"/>
    </xf>
    <xf numFmtId="0" fontId="8" fillId="0" borderId="10" xfId="0" applyFont="1" applyFill="1" applyBorder="1" applyAlignment="1">
      <alignment horizontal="center" vertical="top"/>
    </xf>
    <xf numFmtId="0" fontId="3" fillId="0" borderId="10" xfId="0" applyFont="1" applyFill="1" applyBorder="1" applyAlignment="1">
      <alignment horizontal="justify" vertical="top" wrapText="1"/>
    </xf>
    <xf numFmtId="0" fontId="2" fillId="0" borderId="10" xfId="0" applyFont="1" applyFill="1" applyBorder="1" applyAlignment="1">
      <alignment horizontal="justify" vertical="top" wrapText="1"/>
    </xf>
    <xf numFmtId="0" fontId="2" fillId="0" borderId="10" xfId="0" applyFont="1" applyFill="1" applyBorder="1" applyAlignment="1">
      <alignment vertical="top" wrapText="1"/>
    </xf>
    <xf numFmtId="3" fontId="2" fillId="0" borderId="10" xfId="0" applyNumberFormat="1" applyFont="1" applyFill="1" applyBorder="1" applyAlignment="1">
      <alignment horizontal="center" vertical="top"/>
    </xf>
    <xf numFmtId="3" fontId="3" fillId="0" borderId="10" xfId="0" applyNumberFormat="1" applyFont="1" applyFill="1" applyBorder="1" applyAlignment="1">
      <alignment horizontal="center" vertical="top"/>
    </xf>
    <xf numFmtId="0" fontId="2" fillId="0" borderId="10" xfId="0" applyFont="1" applyFill="1" applyBorder="1" applyAlignment="1">
      <alignment horizontal="center" vertical="center"/>
    </xf>
    <xf numFmtId="4" fontId="13" fillId="0" borderId="10" xfId="61" applyNumberFormat="1" applyFont="1" applyFill="1" applyBorder="1" applyAlignment="1" applyProtection="1">
      <alignment horizontal="justify" vertical="top" wrapText="1"/>
      <protection/>
    </xf>
    <xf numFmtId="165" fontId="2" fillId="0" borderId="10" xfId="0" applyNumberFormat="1" applyFont="1" applyFill="1" applyBorder="1" applyAlignment="1">
      <alignment horizontal="center" vertical="top"/>
    </xf>
    <xf numFmtId="165" fontId="2" fillId="0" borderId="10" xfId="0" applyNumberFormat="1" applyFont="1" applyFill="1" applyBorder="1" applyAlignment="1">
      <alignment horizontal="center" vertical="top" wrapText="1"/>
    </xf>
    <xf numFmtId="2" fontId="2" fillId="0" borderId="10" xfId="0" applyNumberFormat="1" applyFont="1" applyFill="1" applyBorder="1" applyAlignment="1">
      <alignment horizontal="center" vertical="top" wrapText="1"/>
    </xf>
    <xf numFmtId="1" fontId="2" fillId="0" borderId="10" xfId="0" applyNumberFormat="1" applyFont="1" applyFill="1" applyBorder="1" applyAlignment="1">
      <alignment horizontal="center" vertical="top" wrapText="1"/>
    </xf>
    <xf numFmtId="0" fontId="2" fillId="0" borderId="10" xfId="0" applyFont="1" applyFill="1" applyBorder="1" applyAlignment="1">
      <alignment horizontal="center"/>
    </xf>
    <xf numFmtId="0" fontId="2" fillId="0" borderId="0" xfId="0" applyFont="1" applyAlignment="1">
      <alignment horizontal="center"/>
    </xf>
    <xf numFmtId="0" fontId="2" fillId="0" borderId="10" xfId="0" applyFont="1" applyFill="1" applyBorder="1" applyAlignment="1">
      <alignment horizontal="left" vertical="top" wrapText="1"/>
    </xf>
    <xf numFmtId="4" fontId="8" fillId="0" borderId="10" xfId="61" applyNumberFormat="1" applyFont="1" applyFill="1" applyBorder="1" applyAlignment="1" applyProtection="1">
      <alignment horizontal="justify" vertical="top" wrapText="1"/>
      <protection/>
    </xf>
    <xf numFmtId="0" fontId="7" fillId="0" borderId="0" xfId="0" applyFont="1" applyBorder="1" applyAlignment="1">
      <alignment/>
    </xf>
    <xf numFmtId="4" fontId="7" fillId="0" borderId="10" xfId="61" applyNumberFormat="1" applyFont="1" applyFill="1" applyBorder="1" applyAlignment="1" applyProtection="1">
      <alignment horizontal="justify" vertical="top" wrapText="1"/>
      <protection/>
    </xf>
    <xf numFmtId="0" fontId="7" fillId="0" borderId="10" xfId="0" applyFont="1" applyFill="1" applyBorder="1" applyAlignment="1">
      <alignment horizontal="center" vertical="top"/>
    </xf>
    <xf numFmtId="0" fontId="7" fillId="0" borderId="10" xfId="0" applyFont="1" applyFill="1" applyBorder="1" applyAlignment="1">
      <alignment vertical="top"/>
    </xf>
    <xf numFmtId="4" fontId="7" fillId="0" borderId="10" xfId="61" applyNumberFormat="1" applyFont="1" applyFill="1" applyBorder="1" applyAlignment="1" applyProtection="1">
      <alignment horizontal="center" vertical="top" wrapText="1"/>
      <protection/>
    </xf>
    <xf numFmtId="0" fontId="7" fillId="0" borderId="0" xfId="58" applyFont="1" applyFill="1">
      <alignment/>
      <protection/>
    </xf>
    <xf numFmtId="0" fontId="7" fillId="0" borderId="0" xfId="58" applyFont="1" applyFill="1" applyBorder="1">
      <alignment/>
      <protection/>
    </xf>
    <xf numFmtId="0" fontId="0" fillId="0" borderId="10" xfId="0" applyFont="1" applyBorder="1" applyAlignment="1">
      <alignment horizontal="center" vertical="top" wrapText="1"/>
    </xf>
    <xf numFmtId="4" fontId="0" fillId="0" borderId="10" xfId="61" applyNumberFormat="1" applyFont="1" applyFill="1" applyBorder="1" applyAlignment="1" applyProtection="1">
      <alignment horizontal="justify" vertical="top" wrapText="1"/>
      <protection/>
    </xf>
    <xf numFmtId="0" fontId="17" fillId="0" borderId="0" xfId="0" applyFont="1" applyBorder="1" applyAlignment="1">
      <alignment horizontal="center"/>
    </xf>
    <xf numFmtId="0" fontId="18" fillId="0" borderId="0" xfId="0" applyFont="1" applyAlignment="1">
      <alignment/>
    </xf>
    <xf numFmtId="0" fontId="11" fillId="0" borderId="10" xfId="0" applyFont="1" applyFill="1" applyBorder="1" applyAlignment="1">
      <alignment horizontal="center" vertical="top"/>
    </xf>
    <xf numFmtId="0" fontId="57" fillId="0" borderId="0" xfId="58" applyFont="1" applyFill="1">
      <alignment/>
      <protection/>
    </xf>
    <xf numFmtId="0" fontId="58" fillId="0" borderId="0" xfId="58" applyFont="1" applyFill="1">
      <alignment/>
      <protection/>
    </xf>
    <xf numFmtId="0" fontId="57" fillId="0" borderId="0" xfId="58" applyFont="1" applyFill="1" applyBorder="1" applyAlignment="1">
      <alignment/>
      <protection/>
    </xf>
    <xf numFmtId="0" fontId="57" fillId="0" borderId="0" xfId="0" applyFont="1" applyAlignment="1">
      <alignment/>
    </xf>
    <xf numFmtId="0" fontId="57" fillId="0" borderId="0" xfId="58" applyFont="1" applyFill="1" applyBorder="1">
      <alignment/>
      <protection/>
    </xf>
    <xf numFmtId="164" fontId="18" fillId="0" borderId="0" xfId="42" applyFont="1" applyAlignment="1">
      <alignment horizontal="right" vertical="center" wrapText="1"/>
    </xf>
    <xf numFmtId="0" fontId="0" fillId="0" borderId="10" xfId="0" applyFont="1" applyBorder="1" applyAlignment="1">
      <alignment horizontal="center" vertical="top"/>
    </xf>
    <xf numFmtId="4" fontId="17" fillId="0" borderId="0" xfId="0" applyNumberFormat="1" applyFont="1" applyBorder="1" applyAlignment="1">
      <alignment horizontal="right"/>
    </xf>
    <xf numFmtId="4" fontId="17" fillId="0" borderId="0" xfId="0" applyNumberFormat="1" applyFont="1" applyBorder="1" applyAlignment="1">
      <alignment horizontal="center" vertical="center"/>
    </xf>
    <xf numFmtId="0" fontId="13" fillId="0" borderId="10" xfId="58" applyFont="1" applyFill="1" applyBorder="1" applyAlignment="1">
      <alignment horizontal="left" vertical="top" wrapText="1"/>
      <protection/>
    </xf>
    <xf numFmtId="0" fontId="7" fillId="0" borderId="10" xfId="58" applyFont="1" applyFill="1" applyBorder="1" applyAlignment="1">
      <alignment horizontal="left" vertical="top" wrapText="1"/>
      <protection/>
    </xf>
    <xf numFmtId="0" fontId="12" fillId="0" borderId="10" xfId="58" applyFont="1" applyFill="1" applyBorder="1" applyAlignment="1">
      <alignment horizontal="left" vertical="top" wrapText="1"/>
      <protection/>
    </xf>
    <xf numFmtId="0" fontId="7" fillId="0" borderId="10" xfId="58" applyFont="1" applyFill="1" applyBorder="1">
      <alignment/>
      <protection/>
    </xf>
    <xf numFmtId="0" fontId="8" fillId="0" borderId="10" xfId="62" applyFont="1" applyFill="1" applyBorder="1">
      <alignment/>
      <protection/>
    </xf>
    <xf numFmtId="0" fontId="8" fillId="0" borderId="10" xfId="58" applyFont="1" applyFill="1" applyBorder="1" applyAlignment="1">
      <alignment horizontal="center" vertical="center"/>
      <protection/>
    </xf>
    <xf numFmtId="0" fontId="8" fillId="0" borderId="10" xfId="58" applyFont="1" applyFill="1" applyBorder="1" applyAlignment="1">
      <alignment horizontal="center"/>
      <protection/>
    </xf>
    <xf numFmtId="0" fontId="8" fillId="0" borderId="10" xfId="58" applyFont="1" applyFill="1" applyBorder="1" applyAlignment="1">
      <alignment horizontal="center" vertical="top"/>
      <protection/>
    </xf>
    <xf numFmtId="0" fontId="7" fillId="0" borderId="10" xfId="58" applyFont="1" applyFill="1" applyBorder="1" applyAlignment="1">
      <alignment horizontal="center" vertical="top"/>
      <protection/>
    </xf>
    <xf numFmtId="0" fontId="7" fillId="0" borderId="11" xfId="58" applyFont="1" applyFill="1" applyBorder="1" applyAlignment="1">
      <alignment horizontal="center" vertical="top"/>
      <protection/>
    </xf>
    <xf numFmtId="0" fontId="7" fillId="0" borderId="10" xfId="0" applyFont="1" applyBorder="1" applyAlignment="1">
      <alignment horizontal="center" vertical="top"/>
    </xf>
    <xf numFmtId="4" fontId="19" fillId="0" borderId="10" xfId="61" applyNumberFormat="1" applyFont="1" applyFill="1" applyBorder="1" applyAlignment="1" applyProtection="1">
      <alignment horizontal="justify" vertical="top" wrapText="1"/>
      <protection/>
    </xf>
    <xf numFmtId="0" fontId="7" fillId="0" borderId="10" xfId="58" applyFont="1" applyFill="1" applyBorder="1" applyAlignment="1">
      <alignment horizontal="center" vertical="center"/>
      <protection/>
    </xf>
    <xf numFmtId="0" fontId="3" fillId="0" borderId="0" xfId="0" applyFont="1" applyFill="1" applyBorder="1" applyAlignment="1">
      <alignment horizontal="justify" vertical="top" wrapText="1"/>
    </xf>
    <xf numFmtId="0" fontId="2" fillId="0" borderId="10" xfId="0" applyFont="1" applyFill="1" applyBorder="1" applyAlignment="1">
      <alignment horizontal="justify" vertical="top"/>
    </xf>
    <xf numFmtId="0" fontId="3" fillId="0" borderId="10" xfId="0" applyFont="1" applyFill="1" applyBorder="1" applyAlignment="1">
      <alignment horizontal="justify" vertical="top"/>
    </xf>
    <xf numFmtId="0" fontId="8" fillId="0" borderId="12" xfId="58" applyFont="1" applyFill="1" applyBorder="1" applyAlignment="1">
      <alignment horizontal="center" vertical="top"/>
      <protection/>
    </xf>
    <xf numFmtId="0" fontId="7" fillId="0" borderId="13" xfId="58" applyFont="1" applyFill="1" applyBorder="1" applyAlignment="1">
      <alignment horizontal="center" vertical="top"/>
      <protection/>
    </xf>
    <xf numFmtId="0" fontId="7" fillId="0" borderId="12" xfId="0" applyFont="1" applyBorder="1" applyAlignment="1">
      <alignment horizontal="center" vertical="top"/>
    </xf>
    <xf numFmtId="3" fontId="2" fillId="0" borderId="0" xfId="0" applyNumberFormat="1" applyFont="1" applyFill="1" applyBorder="1" applyAlignment="1">
      <alignment vertical="top"/>
    </xf>
    <xf numFmtId="0" fontId="0" fillId="0" borderId="0" xfId="0" applyAlignment="1">
      <alignment vertical="center"/>
    </xf>
    <xf numFmtId="0" fontId="59" fillId="0" borderId="0" xfId="58" applyFont="1" applyFill="1">
      <alignment/>
      <protection/>
    </xf>
    <xf numFmtId="0" fontId="0" fillId="0" borderId="11" xfId="0" applyFont="1" applyBorder="1" applyAlignment="1">
      <alignment horizontal="center" vertical="top" wrapText="1"/>
    </xf>
    <xf numFmtId="0" fontId="8" fillId="0" borderId="11" xfId="58" applyFont="1" applyFill="1" applyBorder="1" applyAlignment="1">
      <alignment vertical="center"/>
      <protection/>
    </xf>
    <xf numFmtId="0" fontId="7" fillId="0" borderId="10" xfId="62" applyFont="1" applyFill="1" applyBorder="1" applyAlignment="1">
      <alignment horizontal="justify" vertical="justify" wrapText="1"/>
      <protection/>
    </xf>
    <xf numFmtId="0" fontId="7" fillId="0" borderId="10" xfId="62" applyFont="1" applyFill="1" applyBorder="1" applyAlignment="1">
      <alignment horizontal="left" vertical="center" wrapText="1"/>
      <protection/>
    </xf>
    <xf numFmtId="0" fontId="12" fillId="0" borderId="10" xfId="0" applyFont="1" applyBorder="1" applyAlignment="1">
      <alignment horizontal="center" vertical="top" wrapText="1"/>
    </xf>
    <xf numFmtId="3" fontId="3" fillId="0" borderId="0" xfId="0" applyNumberFormat="1" applyFont="1" applyBorder="1" applyAlignment="1">
      <alignment/>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6" xfId="0" applyFont="1" applyFill="1" applyBorder="1" applyAlignment="1">
      <alignment horizontal="center" vertical="top" wrapText="1"/>
    </xf>
    <xf numFmtId="0" fontId="3" fillId="0" borderId="0" xfId="0" applyFont="1" applyBorder="1" applyAlignment="1">
      <alignment horizontal="center"/>
    </xf>
    <xf numFmtId="0" fontId="8" fillId="0" borderId="11" xfId="58" applyFont="1" applyFill="1" applyBorder="1" applyAlignment="1">
      <alignment horizontal="center" vertical="top"/>
      <protection/>
    </xf>
    <xf numFmtId="0" fontId="8" fillId="0" borderId="13" xfId="58" applyFont="1" applyFill="1" applyBorder="1" applyAlignment="1">
      <alignment horizontal="center" vertical="top"/>
      <protection/>
    </xf>
    <xf numFmtId="0" fontId="8" fillId="0" borderId="12" xfId="58" applyFont="1" applyFill="1" applyBorder="1" applyAlignment="1">
      <alignment horizontal="center" vertical="top"/>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_COMPARATIVE ATM" xfId="60"/>
    <cellStyle name="Normal_Sheet1" xfId="61"/>
    <cellStyle name="Normal_Sheet1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V389"/>
  <sheetViews>
    <sheetView tabSelected="1" view="pageBreakPreview" zoomScale="80" zoomScaleSheetLayoutView="80" zoomScalePageLayoutView="0" workbookViewId="0" topLeftCell="A1">
      <selection activeCell="D384" sqref="D384"/>
    </sheetView>
  </sheetViews>
  <sheetFormatPr defaultColWidth="9.140625" defaultRowHeight="12.75"/>
  <cols>
    <col min="1" max="1" width="7.7109375" style="13" bestFit="1" customWidth="1"/>
    <col min="2" max="2" width="111.140625" style="14" customWidth="1"/>
    <col min="3" max="3" width="6.421875" style="26" customWidth="1"/>
    <col min="4" max="4" width="10.28125" style="15" bestFit="1" customWidth="1"/>
    <col min="5" max="5" width="9.421875" style="15" customWidth="1"/>
    <col min="6" max="6" width="17.421875" style="16" customWidth="1"/>
    <col min="7" max="7" width="9.140625" style="1" customWidth="1"/>
    <col min="8" max="9" width="10.140625" style="1" bestFit="1" customWidth="1"/>
    <col min="10" max="10" width="9.140625" style="1" customWidth="1"/>
    <col min="11" max="11" width="9.421875" style="1" customWidth="1"/>
    <col min="12" max="12" width="9.140625" style="1" customWidth="1"/>
    <col min="13" max="16384" width="9.140625" style="1" customWidth="1"/>
  </cols>
  <sheetData>
    <row r="1" spans="1:6" ht="17.25">
      <c r="A1" s="101" t="s">
        <v>270</v>
      </c>
      <c r="B1" s="102"/>
      <c r="C1" s="102"/>
      <c r="D1" s="102"/>
      <c r="E1" s="102"/>
      <c r="F1" s="103"/>
    </row>
    <row r="2" spans="1:6" ht="17.25">
      <c r="A2" s="2" t="s">
        <v>12</v>
      </c>
      <c r="B2" s="3" t="s">
        <v>7</v>
      </c>
      <c r="C2" s="2" t="s">
        <v>15</v>
      </c>
      <c r="D2" s="2" t="s">
        <v>8</v>
      </c>
      <c r="E2" s="2" t="s">
        <v>9</v>
      </c>
      <c r="F2" s="40" t="s">
        <v>10</v>
      </c>
    </row>
    <row r="3" spans="1:6" ht="17.25">
      <c r="A3" s="2"/>
      <c r="B3" s="4" t="s">
        <v>4</v>
      </c>
      <c r="C3" s="2"/>
      <c r="D3" s="18"/>
      <c r="E3" s="18"/>
      <c r="F3" s="41"/>
    </row>
    <row r="4" spans="1:6" ht="17.25">
      <c r="A4" s="2">
        <v>1</v>
      </c>
      <c r="B4" s="4" t="s">
        <v>24</v>
      </c>
      <c r="C4" s="2"/>
      <c r="D4" s="18"/>
      <c r="E4" s="18"/>
      <c r="F4" s="41"/>
    </row>
    <row r="5" spans="1:6" ht="17.25">
      <c r="A5" s="2"/>
      <c r="B5" s="4" t="s">
        <v>26</v>
      </c>
      <c r="C5" s="2"/>
      <c r="D5" s="18"/>
      <c r="E5" s="18"/>
      <c r="F5" s="41"/>
    </row>
    <row r="6" spans="1:7" ht="17.25">
      <c r="A6" s="2"/>
      <c r="B6" s="4" t="s">
        <v>27</v>
      </c>
      <c r="C6" s="2"/>
      <c r="D6" s="18"/>
      <c r="E6" s="18"/>
      <c r="F6" s="41"/>
      <c r="G6" s="5"/>
    </row>
    <row r="7" spans="1:7" ht="17.25">
      <c r="A7" s="2" t="s">
        <v>16</v>
      </c>
      <c r="B7" s="4" t="s">
        <v>35</v>
      </c>
      <c r="C7" s="2"/>
      <c r="D7" s="18"/>
      <c r="E7" s="18"/>
      <c r="F7" s="41"/>
      <c r="G7" s="5"/>
    </row>
    <row r="8" spans="1:7" ht="22.5" customHeight="1">
      <c r="A8" s="2"/>
      <c r="B8" s="50" t="s">
        <v>174</v>
      </c>
      <c r="C8" s="2"/>
      <c r="D8" s="18"/>
      <c r="E8" s="18"/>
      <c r="F8" s="41"/>
      <c r="G8" s="5"/>
    </row>
    <row r="9" spans="1:7" ht="17.25">
      <c r="A9" s="2" t="s">
        <v>18</v>
      </c>
      <c r="B9" s="4" t="s">
        <v>36</v>
      </c>
      <c r="C9" s="2"/>
      <c r="D9" s="18"/>
      <c r="E9" s="18"/>
      <c r="F9" s="41"/>
      <c r="G9" s="5"/>
    </row>
    <row r="10" spans="1:7" ht="17.25">
      <c r="A10" s="2" t="s">
        <v>21</v>
      </c>
      <c r="B10" s="4" t="s">
        <v>22</v>
      </c>
      <c r="C10" s="2"/>
      <c r="D10" s="18"/>
      <c r="E10" s="18"/>
      <c r="F10" s="41"/>
      <c r="G10" s="5"/>
    </row>
    <row r="11" spans="1:7" ht="17.25">
      <c r="A11" s="2"/>
      <c r="B11" s="4" t="s">
        <v>37</v>
      </c>
      <c r="C11" s="2"/>
      <c r="D11" s="18"/>
      <c r="E11" s="18"/>
      <c r="F11" s="41"/>
      <c r="G11" s="5"/>
    </row>
    <row r="12" spans="1:7" ht="17.25">
      <c r="A12" s="2" t="s">
        <v>40</v>
      </c>
      <c r="B12" s="4" t="s">
        <v>41</v>
      </c>
      <c r="C12" s="18"/>
      <c r="D12" s="18"/>
      <c r="E12" s="18"/>
      <c r="F12" s="41"/>
      <c r="G12" s="5"/>
    </row>
    <row r="13" spans="1:6" ht="37.5">
      <c r="A13" s="20"/>
      <c r="B13" s="19" t="s">
        <v>54</v>
      </c>
      <c r="C13" s="7"/>
      <c r="D13" s="7"/>
      <c r="E13" s="7"/>
      <c r="F13" s="7"/>
    </row>
    <row r="14" spans="1:6" ht="18.75">
      <c r="A14" s="20" t="s">
        <v>61</v>
      </c>
      <c r="B14" s="19" t="s">
        <v>62</v>
      </c>
      <c r="C14" s="7"/>
      <c r="D14" s="7"/>
      <c r="E14" s="7"/>
      <c r="F14" s="7"/>
    </row>
    <row r="15" spans="1:6" ht="18.75">
      <c r="A15" s="20" t="s">
        <v>82</v>
      </c>
      <c r="B15" s="19" t="s">
        <v>172</v>
      </c>
      <c r="C15" s="7"/>
      <c r="D15" s="7"/>
      <c r="E15" s="7"/>
      <c r="F15" s="7"/>
    </row>
    <row r="16" spans="1:6" ht="17.25">
      <c r="A16" s="2">
        <v>1.1</v>
      </c>
      <c r="B16" s="4" t="s">
        <v>64</v>
      </c>
      <c r="C16" s="18"/>
      <c r="D16" s="18"/>
      <c r="E16" s="18"/>
      <c r="F16" s="41"/>
    </row>
    <row r="17" spans="1:6" ht="163.5" customHeight="1">
      <c r="A17" s="2"/>
      <c r="B17" s="43" t="s">
        <v>226</v>
      </c>
      <c r="C17" s="18">
        <v>38</v>
      </c>
      <c r="D17" s="18" t="s">
        <v>5</v>
      </c>
      <c r="E17" s="18"/>
      <c r="F17" s="41"/>
    </row>
    <row r="18" spans="1:6" ht="17.25">
      <c r="A18" s="2"/>
      <c r="B18" s="7"/>
      <c r="C18" s="18"/>
      <c r="D18" s="18"/>
      <c r="E18" s="18"/>
      <c r="F18" s="41"/>
    </row>
    <row r="19" spans="1:6" ht="66">
      <c r="A19" s="2">
        <v>1.2</v>
      </c>
      <c r="B19" s="43" t="s">
        <v>171</v>
      </c>
      <c r="C19" s="18">
        <v>0</v>
      </c>
      <c r="D19" s="18" t="s">
        <v>5</v>
      </c>
      <c r="E19" s="18"/>
      <c r="F19" s="18"/>
    </row>
    <row r="20" spans="1:6" ht="17.25">
      <c r="A20" s="2"/>
      <c r="B20" s="7"/>
      <c r="C20" s="18"/>
      <c r="D20" s="18"/>
      <c r="E20" s="18"/>
      <c r="F20" s="18"/>
    </row>
    <row r="21" spans="1:6" ht="17.25">
      <c r="A21" s="2"/>
      <c r="B21" s="7"/>
      <c r="C21" s="18"/>
      <c r="D21" s="18"/>
      <c r="E21" s="18"/>
      <c r="F21" s="18"/>
    </row>
    <row r="22" spans="1:6" ht="17.25">
      <c r="A22" s="2"/>
      <c r="B22" s="7"/>
      <c r="C22" s="18"/>
      <c r="D22" s="18"/>
      <c r="E22" s="18"/>
      <c r="F22" s="18"/>
    </row>
    <row r="23" spans="1:6" ht="17.25">
      <c r="A23" s="2"/>
      <c r="B23" s="7"/>
      <c r="C23" s="18"/>
      <c r="D23" s="18"/>
      <c r="E23" s="18"/>
      <c r="F23" s="18"/>
    </row>
    <row r="24" spans="1:6" ht="17.25">
      <c r="A24" s="2"/>
      <c r="B24" s="7"/>
      <c r="C24" s="18"/>
      <c r="D24" s="18"/>
      <c r="E24" s="18"/>
      <c r="F24" s="18"/>
    </row>
    <row r="25" spans="1:6" ht="17.25">
      <c r="A25" s="2"/>
      <c r="B25" s="7"/>
      <c r="C25" s="18"/>
      <c r="D25" s="18"/>
      <c r="E25" s="18"/>
      <c r="F25" s="18"/>
    </row>
    <row r="26" spans="1:6" ht="17.25">
      <c r="A26" s="2"/>
      <c r="B26" s="7"/>
      <c r="C26" s="18"/>
      <c r="D26" s="18"/>
      <c r="E26" s="18"/>
      <c r="F26" s="18"/>
    </row>
    <row r="27" spans="1:6" ht="17.25">
      <c r="A27" s="2">
        <v>1.3</v>
      </c>
      <c r="B27" s="4" t="s">
        <v>63</v>
      </c>
      <c r="C27" s="18"/>
      <c r="D27" s="18"/>
      <c r="E27" s="18"/>
      <c r="F27" s="18"/>
    </row>
    <row r="28" spans="1:6" ht="117" customHeight="1">
      <c r="A28" s="2"/>
      <c r="B28" s="43" t="s">
        <v>232</v>
      </c>
      <c r="C28" s="18">
        <v>12</v>
      </c>
      <c r="D28" s="18" t="s">
        <v>5</v>
      </c>
      <c r="E28" s="18"/>
      <c r="F28" s="18"/>
    </row>
    <row r="29" spans="1:6" ht="17.25">
      <c r="A29" s="2"/>
      <c r="B29" s="6"/>
      <c r="C29" s="18"/>
      <c r="D29" s="18"/>
      <c r="E29" s="18"/>
      <c r="F29" s="18"/>
    </row>
    <row r="30" spans="1:6" ht="102" customHeight="1">
      <c r="A30" s="2">
        <v>1.4</v>
      </c>
      <c r="B30" s="43" t="s">
        <v>235</v>
      </c>
      <c r="C30" s="18">
        <v>16</v>
      </c>
      <c r="D30" s="18" t="s">
        <v>5</v>
      </c>
      <c r="E30" s="18"/>
      <c r="F30" s="18"/>
    </row>
    <row r="31" spans="1:6" ht="17.25">
      <c r="A31" s="2"/>
      <c r="B31" s="7"/>
      <c r="C31" s="18"/>
      <c r="D31" s="18"/>
      <c r="E31" s="18"/>
      <c r="F31" s="18"/>
    </row>
    <row r="32" spans="1:6" ht="17.25">
      <c r="A32" s="2">
        <v>1.5</v>
      </c>
      <c r="B32" s="4" t="s">
        <v>29</v>
      </c>
      <c r="C32" s="18"/>
      <c r="D32" s="18"/>
      <c r="E32" s="18"/>
      <c r="F32" s="18"/>
    </row>
    <row r="33" spans="1:6" ht="168" customHeight="1">
      <c r="A33" s="2"/>
      <c r="B33" s="43" t="s">
        <v>227</v>
      </c>
      <c r="C33" s="18">
        <v>44</v>
      </c>
      <c r="D33" s="18" t="s">
        <v>5</v>
      </c>
      <c r="E33" s="18"/>
      <c r="F33" s="18"/>
    </row>
    <row r="34" spans="1:8" ht="17.25">
      <c r="A34" s="2"/>
      <c r="B34" s="4"/>
      <c r="C34" s="18"/>
      <c r="D34" s="18"/>
      <c r="E34" s="18"/>
      <c r="F34" s="18"/>
      <c r="H34" s="100">
        <f>SUM(F17:F33)</f>
        <v>0</v>
      </c>
    </row>
    <row r="35" spans="1:6" ht="17.25">
      <c r="A35" s="2">
        <v>2</v>
      </c>
      <c r="B35" s="3" t="s">
        <v>33</v>
      </c>
      <c r="C35" s="18"/>
      <c r="D35" s="18"/>
      <c r="E35" s="18"/>
      <c r="F35" s="18"/>
    </row>
    <row r="36" spans="1:6" ht="17.25">
      <c r="A36" s="2">
        <v>2.1</v>
      </c>
      <c r="B36" s="4" t="s">
        <v>34</v>
      </c>
      <c r="C36" s="18"/>
      <c r="D36" s="18"/>
      <c r="E36" s="18"/>
      <c r="F36" s="18"/>
    </row>
    <row r="37" spans="1:6" ht="100.5" customHeight="1">
      <c r="A37" s="2"/>
      <c r="B37" s="43" t="s">
        <v>55</v>
      </c>
      <c r="C37" s="18"/>
      <c r="D37" s="18"/>
      <c r="E37" s="18"/>
      <c r="F37" s="18"/>
    </row>
    <row r="38" spans="1:11" ht="17.25">
      <c r="A38" s="2" t="s">
        <v>16</v>
      </c>
      <c r="B38" s="8" t="s">
        <v>43</v>
      </c>
      <c r="C38" s="18">
        <v>6</v>
      </c>
      <c r="D38" s="18" t="s">
        <v>2</v>
      </c>
      <c r="E38" s="18"/>
      <c r="F38" s="18"/>
      <c r="J38" s="104"/>
      <c r="K38" s="104"/>
    </row>
    <row r="39" spans="1:6" ht="17.25">
      <c r="A39" s="2" t="s">
        <v>18</v>
      </c>
      <c r="B39" s="8" t="s">
        <v>44</v>
      </c>
      <c r="C39" s="18">
        <v>3.5</v>
      </c>
      <c r="D39" s="18" t="s">
        <v>2</v>
      </c>
      <c r="E39" s="18"/>
      <c r="F39" s="18"/>
    </row>
    <row r="40" spans="1:6" ht="17.25">
      <c r="A40" s="2"/>
      <c r="B40" s="8"/>
      <c r="C40" s="18"/>
      <c r="D40" s="18"/>
      <c r="E40" s="18"/>
      <c r="F40" s="18"/>
    </row>
    <row r="41" spans="1:6" ht="17.25">
      <c r="A41" s="2"/>
      <c r="B41" s="8"/>
      <c r="C41" s="18"/>
      <c r="D41" s="18"/>
      <c r="E41" s="18"/>
      <c r="F41" s="18"/>
    </row>
    <row r="42" spans="1:6" ht="17.25">
      <c r="A42" s="2">
        <v>2.2</v>
      </c>
      <c r="B42" s="3" t="s">
        <v>25</v>
      </c>
      <c r="C42" s="18"/>
      <c r="D42" s="18"/>
      <c r="E42" s="18"/>
      <c r="F42" s="18"/>
    </row>
    <row r="43" spans="1:6" ht="186" customHeight="1">
      <c r="A43" s="2"/>
      <c r="B43" s="43" t="s">
        <v>233</v>
      </c>
      <c r="C43" s="18">
        <v>2</v>
      </c>
      <c r="D43" s="18" t="s">
        <v>2</v>
      </c>
      <c r="E43" s="18"/>
      <c r="F43" s="18"/>
    </row>
    <row r="44" spans="1:6" ht="17.25">
      <c r="A44" s="2"/>
      <c r="B44" s="8"/>
      <c r="C44" s="18"/>
      <c r="D44" s="18"/>
      <c r="E44" s="18"/>
      <c r="F44" s="18"/>
    </row>
    <row r="45" spans="1:6" ht="17.25">
      <c r="A45" s="2">
        <v>2.3</v>
      </c>
      <c r="B45" s="3" t="s">
        <v>47</v>
      </c>
      <c r="C45" s="18"/>
      <c r="D45" s="18"/>
      <c r="E45" s="18"/>
      <c r="F45" s="18"/>
    </row>
    <row r="46" spans="1:6" ht="185.25" customHeight="1">
      <c r="A46" s="2"/>
      <c r="B46" s="43" t="s">
        <v>56</v>
      </c>
      <c r="C46" s="18">
        <v>22</v>
      </c>
      <c r="D46" s="18" t="s">
        <v>17</v>
      </c>
      <c r="E46" s="18"/>
      <c r="F46" s="18"/>
    </row>
    <row r="47" spans="1:9" ht="17.25">
      <c r="A47" s="2"/>
      <c r="B47" s="8"/>
      <c r="C47" s="18"/>
      <c r="D47" s="18"/>
      <c r="E47" s="18"/>
      <c r="F47" s="18"/>
      <c r="I47" s="100">
        <f>SUM(F38:F46)</f>
        <v>0</v>
      </c>
    </row>
    <row r="48" spans="1:6" ht="17.25">
      <c r="A48" s="2">
        <v>3</v>
      </c>
      <c r="B48" s="4" t="s">
        <v>6</v>
      </c>
      <c r="C48" s="18"/>
      <c r="D48" s="18"/>
      <c r="E48" s="18"/>
      <c r="F48" s="18"/>
    </row>
    <row r="49" spans="1:6" ht="188.25" customHeight="1">
      <c r="A49" s="2">
        <v>3.1</v>
      </c>
      <c r="B49" s="43" t="s">
        <v>228</v>
      </c>
      <c r="C49" s="18">
        <v>34</v>
      </c>
      <c r="D49" s="18" t="s">
        <v>17</v>
      </c>
      <c r="E49" s="18"/>
      <c r="F49" s="18"/>
    </row>
    <row r="50" spans="1:6" ht="17.25">
      <c r="A50" s="2"/>
      <c r="B50" s="6"/>
      <c r="C50" s="18"/>
      <c r="D50" s="18"/>
      <c r="E50" s="18"/>
      <c r="F50" s="18"/>
    </row>
    <row r="51" spans="1:6" ht="202.5" customHeight="1">
      <c r="A51" s="2" t="s">
        <v>53</v>
      </c>
      <c r="B51" s="43" t="s">
        <v>168</v>
      </c>
      <c r="C51" s="18">
        <v>3</v>
      </c>
      <c r="D51" s="18" t="s">
        <v>17</v>
      </c>
      <c r="E51" s="18"/>
      <c r="F51" s="18"/>
    </row>
    <row r="52" spans="1:6" ht="17.25">
      <c r="A52" s="2"/>
      <c r="B52" s="6"/>
      <c r="C52" s="18"/>
      <c r="D52" s="18"/>
      <c r="E52" s="18"/>
      <c r="F52" s="18"/>
    </row>
    <row r="53" spans="1:6" ht="17.25">
      <c r="A53" s="2">
        <v>3.2</v>
      </c>
      <c r="B53" s="12" t="s">
        <v>173</v>
      </c>
      <c r="C53" s="18"/>
      <c r="D53" s="18"/>
      <c r="E53" s="18"/>
      <c r="F53" s="18"/>
    </row>
    <row r="54" spans="1:6" ht="162.75" customHeight="1">
      <c r="A54" s="2"/>
      <c r="B54" s="43" t="s">
        <v>229</v>
      </c>
      <c r="C54" s="18">
        <v>2</v>
      </c>
      <c r="D54" s="18" t="s">
        <v>17</v>
      </c>
      <c r="E54" s="18"/>
      <c r="F54" s="18"/>
    </row>
    <row r="55" spans="1:6" s="52" customFormat="1" ht="17.25" customHeight="1">
      <c r="A55" s="36"/>
      <c r="B55" s="55"/>
      <c r="C55" s="18"/>
      <c r="D55" s="18"/>
      <c r="E55" s="18"/>
      <c r="F55" s="18"/>
    </row>
    <row r="56" spans="1:6" s="52" customFormat="1" ht="17.25">
      <c r="A56" s="36">
        <v>3.3</v>
      </c>
      <c r="B56" s="51" t="s">
        <v>49</v>
      </c>
      <c r="C56" s="18"/>
      <c r="D56" s="18"/>
      <c r="E56" s="18"/>
      <c r="F56" s="18"/>
    </row>
    <row r="57" spans="1:6" s="52" customFormat="1" ht="152.25" customHeight="1">
      <c r="A57" s="56"/>
      <c r="B57" s="53" t="s">
        <v>236</v>
      </c>
      <c r="C57" s="18">
        <v>1.5</v>
      </c>
      <c r="D57" s="18" t="s">
        <v>17</v>
      </c>
      <c r="E57" s="18"/>
      <c r="F57" s="18"/>
    </row>
    <row r="58" spans="1:6" ht="17.25">
      <c r="A58" s="2"/>
      <c r="B58" s="8"/>
      <c r="C58" s="18"/>
      <c r="D58" s="18"/>
      <c r="E58" s="18"/>
      <c r="F58" s="18"/>
    </row>
    <row r="59" spans="1:6" ht="17.25">
      <c r="A59" s="2"/>
      <c r="B59" s="8"/>
      <c r="C59" s="18"/>
      <c r="D59" s="18"/>
      <c r="E59" s="18"/>
      <c r="F59" s="18"/>
    </row>
    <row r="60" spans="1:6" ht="17.25">
      <c r="A60" s="2"/>
      <c r="B60" s="8"/>
      <c r="C60" s="18"/>
      <c r="D60" s="18"/>
      <c r="E60" s="18"/>
      <c r="F60" s="18"/>
    </row>
    <row r="61" spans="1:6" ht="17.25">
      <c r="A61" s="2"/>
      <c r="B61" s="8"/>
      <c r="C61" s="18"/>
      <c r="D61" s="18"/>
      <c r="E61" s="18"/>
      <c r="F61" s="18"/>
    </row>
    <row r="62" spans="1:6" ht="17.25">
      <c r="A62" s="2"/>
      <c r="B62" s="8"/>
      <c r="C62" s="18"/>
      <c r="D62" s="18"/>
      <c r="E62" s="18"/>
      <c r="F62" s="18"/>
    </row>
    <row r="63" spans="1:6" s="52" customFormat="1" ht="17.25" customHeight="1">
      <c r="A63" s="36">
        <v>3.4</v>
      </c>
      <c r="B63" s="51" t="s">
        <v>50</v>
      </c>
      <c r="C63" s="18"/>
      <c r="D63" s="18"/>
      <c r="E63" s="18"/>
      <c r="F63" s="18"/>
    </row>
    <row r="64" spans="1:6" s="52" customFormat="1" ht="138" customHeight="1">
      <c r="A64" s="56"/>
      <c r="B64" s="53" t="s">
        <v>196</v>
      </c>
      <c r="C64" s="18">
        <v>1</v>
      </c>
      <c r="D64" s="18" t="s">
        <v>17</v>
      </c>
      <c r="E64" s="18"/>
      <c r="F64" s="18"/>
    </row>
    <row r="65" spans="1:9" ht="17.25">
      <c r="A65" s="2"/>
      <c r="B65" s="8"/>
      <c r="C65" s="18"/>
      <c r="D65" s="18"/>
      <c r="E65" s="18"/>
      <c r="F65" s="18"/>
      <c r="I65" s="100">
        <f>SUM(F49:F64)</f>
        <v>0</v>
      </c>
    </row>
    <row r="66" spans="1:14" s="10" customFormat="1" ht="17.25">
      <c r="A66" s="2">
        <v>3.5</v>
      </c>
      <c r="B66" s="4" t="s">
        <v>38</v>
      </c>
      <c r="C66" s="18"/>
      <c r="D66" s="18"/>
      <c r="E66" s="18"/>
      <c r="F66" s="18"/>
      <c r="G66" s="9"/>
      <c r="H66" s="9"/>
      <c r="I66" s="9"/>
      <c r="J66" s="9"/>
      <c r="K66" s="9"/>
      <c r="L66" s="9"/>
      <c r="M66" s="9"/>
      <c r="N66" s="9"/>
    </row>
    <row r="67" spans="1:14" s="10" customFormat="1" ht="123" customHeight="1">
      <c r="A67" s="2"/>
      <c r="B67" s="43" t="s">
        <v>57</v>
      </c>
      <c r="C67" s="18">
        <v>4.5</v>
      </c>
      <c r="D67" s="18" t="s">
        <v>17</v>
      </c>
      <c r="E67" s="18"/>
      <c r="F67" s="18"/>
      <c r="G67" s="9"/>
      <c r="H67" s="9"/>
      <c r="I67" s="9"/>
      <c r="J67" s="9"/>
      <c r="K67" s="9"/>
      <c r="L67" s="9"/>
      <c r="M67" s="9"/>
      <c r="N67" s="9"/>
    </row>
    <row r="68" spans="1:14" s="10" customFormat="1" ht="17.25">
      <c r="A68" s="2"/>
      <c r="B68" s="6"/>
      <c r="C68" s="18"/>
      <c r="D68" s="18"/>
      <c r="E68" s="18"/>
      <c r="F68" s="18"/>
      <c r="G68" s="9"/>
      <c r="H68" s="9"/>
      <c r="I68" s="9"/>
      <c r="J68" s="9"/>
      <c r="K68" s="9"/>
      <c r="L68" s="9"/>
      <c r="M68" s="9"/>
      <c r="N68" s="9"/>
    </row>
    <row r="69" spans="1:14" s="10" customFormat="1" ht="17.25">
      <c r="A69" s="2">
        <v>4</v>
      </c>
      <c r="B69" s="3" t="s">
        <v>39</v>
      </c>
      <c r="C69" s="18"/>
      <c r="D69" s="18"/>
      <c r="E69" s="18"/>
      <c r="F69" s="18"/>
      <c r="G69" s="9"/>
      <c r="H69" s="9"/>
      <c r="I69" s="9"/>
      <c r="J69" s="9"/>
      <c r="K69" s="9"/>
      <c r="L69" s="9"/>
      <c r="M69" s="9"/>
      <c r="N69" s="9"/>
    </row>
    <row r="70" spans="1:14" s="10" customFormat="1" ht="17.25">
      <c r="A70" s="2"/>
      <c r="B70" s="4" t="s">
        <v>30</v>
      </c>
      <c r="C70" s="18"/>
      <c r="D70" s="18"/>
      <c r="E70" s="18"/>
      <c r="F70" s="18"/>
      <c r="G70" s="9"/>
      <c r="H70" s="9"/>
      <c r="I70" s="9"/>
      <c r="J70" s="9"/>
      <c r="K70" s="9"/>
      <c r="L70" s="9"/>
      <c r="M70" s="9"/>
      <c r="N70" s="9"/>
    </row>
    <row r="71" spans="1:14" s="10" customFormat="1" ht="17.25">
      <c r="A71" s="2"/>
      <c r="B71" s="3" t="s">
        <v>31</v>
      </c>
      <c r="C71" s="18"/>
      <c r="D71" s="18"/>
      <c r="E71" s="18"/>
      <c r="F71" s="18"/>
      <c r="G71" s="9"/>
      <c r="H71" s="9"/>
      <c r="I71" s="9"/>
      <c r="J71" s="9"/>
      <c r="K71" s="9"/>
      <c r="L71" s="9"/>
      <c r="M71" s="9"/>
      <c r="N71" s="9"/>
    </row>
    <row r="72" spans="1:14" s="10" customFormat="1" ht="17.25">
      <c r="A72" s="2" t="s">
        <v>16</v>
      </c>
      <c r="B72" s="3" t="s">
        <v>35</v>
      </c>
      <c r="C72" s="18"/>
      <c r="D72" s="18"/>
      <c r="E72" s="18"/>
      <c r="F72" s="18"/>
      <c r="G72" s="9"/>
      <c r="H72" s="9"/>
      <c r="I72" s="9"/>
      <c r="J72" s="9"/>
      <c r="K72" s="9"/>
      <c r="L72" s="9"/>
      <c r="M72" s="9"/>
      <c r="N72" s="9"/>
    </row>
    <row r="73" spans="1:14" s="10" customFormat="1" ht="17.25">
      <c r="A73" s="2" t="s">
        <v>18</v>
      </c>
      <c r="B73" s="3" t="s">
        <v>42</v>
      </c>
      <c r="C73" s="18"/>
      <c r="D73" s="18"/>
      <c r="E73" s="18"/>
      <c r="F73" s="18"/>
      <c r="G73" s="9"/>
      <c r="H73" s="9"/>
      <c r="I73" s="9"/>
      <c r="J73" s="9"/>
      <c r="K73" s="9"/>
      <c r="L73" s="9"/>
      <c r="M73" s="9"/>
      <c r="N73" s="9"/>
    </row>
    <row r="74" spans="1:14" s="10" customFormat="1" ht="17.25">
      <c r="A74" s="2"/>
      <c r="B74" s="4"/>
      <c r="C74" s="18"/>
      <c r="D74" s="18"/>
      <c r="E74" s="18"/>
      <c r="F74" s="18"/>
      <c r="G74" s="9"/>
      <c r="H74" s="9"/>
      <c r="I74" s="9"/>
      <c r="J74" s="9"/>
      <c r="K74" s="9"/>
      <c r="L74" s="9"/>
      <c r="M74" s="9"/>
      <c r="N74" s="9"/>
    </row>
    <row r="75" spans="1:14" s="10" customFormat="1" ht="84" customHeight="1">
      <c r="A75" s="2">
        <v>4.1</v>
      </c>
      <c r="B75" s="43" t="s">
        <v>58</v>
      </c>
      <c r="C75" s="18">
        <v>20</v>
      </c>
      <c r="D75" s="18" t="s">
        <v>5</v>
      </c>
      <c r="E75" s="18"/>
      <c r="F75" s="18"/>
      <c r="G75" s="9"/>
      <c r="H75" s="9"/>
      <c r="I75" s="9"/>
      <c r="J75" s="9"/>
      <c r="K75" s="9"/>
      <c r="L75" s="9"/>
      <c r="M75" s="9"/>
      <c r="N75" s="9"/>
    </row>
    <row r="76" spans="1:14" s="10" customFormat="1" ht="17.25">
      <c r="A76" s="2"/>
      <c r="B76" s="6"/>
      <c r="C76" s="18"/>
      <c r="D76" s="18"/>
      <c r="E76" s="18"/>
      <c r="F76" s="18"/>
      <c r="G76" s="9"/>
      <c r="H76" s="9"/>
      <c r="I76" s="9"/>
      <c r="J76" s="9"/>
      <c r="K76" s="9"/>
      <c r="L76" s="9"/>
      <c r="M76" s="9"/>
      <c r="N76" s="9"/>
    </row>
    <row r="77" spans="1:14" s="10" customFormat="1" ht="71.25" customHeight="1">
      <c r="A77" s="2">
        <v>4.2</v>
      </c>
      <c r="B77" s="43" t="s">
        <v>52</v>
      </c>
      <c r="C77" s="18">
        <v>0</v>
      </c>
      <c r="D77" s="18" t="s">
        <v>5</v>
      </c>
      <c r="E77" s="18"/>
      <c r="F77" s="18"/>
      <c r="G77" s="9"/>
      <c r="H77" s="9"/>
      <c r="I77" s="9"/>
      <c r="J77" s="9"/>
      <c r="K77" s="9"/>
      <c r="L77" s="9"/>
      <c r="M77" s="9"/>
      <c r="N77" s="9"/>
    </row>
    <row r="78" spans="1:14" s="10" customFormat="1" ht="17.25">
      <c r="A78" s="2"/>
      <c r="B78" s="6"/>
      <c r="C78" s="18"/>
      <c r="D78" s="18"/>
      <c r="E78" s="18"/>
      <c r="F78" s="18"/>
      <c r="G78" s="9"/>
      <c r="H78" s="9"/>
      <c r="I78" s="9"/>
      <c r="J78" s="9"/>
      <c r="K78" s="9"/>
      <c r="L78" s="9"/>
      <c r="M78" s="9"/>
      <c r="N78" s="9"/>
    </row>
    <row r="79" spans="1:14" s="10" customFormat="1" ht="36.75" customHeight="1">
      <c r="A79" s="2">
        <v>4.3</v>
      </c>
      <c r="B79" s="43" t="s">
        <v>152</v>
      </c>
      <c r="C79" s="18">
        <v>0</v>
      </c>
      <c r="D79" s="18" t="s">
        <v>2</v>
      </c>
      <c r="E79" s="18"/>
      <c r="F79" s="18"/>
      <c r="G79" s="21"/>
      <c r="H79" s="9"/>
      <c r="I79" s="9"/>
      <c r="J79" s="9"/>
      <c r="K79" s="9"/>
      <c r="L79" s="9"/>
      <c r="M79" s="9"/>
      <c r="N79" s="9"/>
    </row>
    <row r="80" spans="1:14" s="10" customFormat="1" ht="17.25">
      <c r="A80" s="2"/>
      <c r="B80" s="6"/>
      <c r="C80" s="18"/>
      <c r="D80" s="18"/>
      <c r="E80" s="18"/>
      <c r="F80" s="18"/>
      <c r="G80" s="9"/>
      <c r="H80" s="9"/>
      <c r="I80" s="9"/>
      <c r="J80" s="9"/>
      <c r="K80" s="9"/>
      <c r="L80" s="9"/>
      <c r="M80" s="9"/>
      <c r="N80" s="9"/>
    </row>
    <row r="81" spans="1:6" ht="17.25">
      <c r="A81" s="2">
        <v>4.4</v>
      </c>
      <c r="B81" s="3" t="s">
        <v>46</v>
      </c>
      <c r="C81" s="18"/>
      <c r="D81" s="18"/>
      <c r="E81" s="18"/>
      <c r="F81" s="18"/>
    </row>
    <row r="82" spans="1:7" ht="72" customHeight="1">
      <c r="A82" s="2"/>
      <c r="B82" s="43" t="s">
        <v>238</v>
      </c>
      <c r="C82" s="18">
        <v>8</v>
      </c>
      <c r="D82" s="18" t="s">
        <v>17</v>
      </c>
      <c r="E82" s="18"/>
      <c r="F82" s="18"/>
      <c r="G82" s="22"/>
    </row>
    <row r="83" spans="1:14" s="10" customFormat="1" ht="17.25">
      <c r="A83" s="2"/>
      <c r="B83" s="6"/>
      <c r="C83" s="18"/>
      <c r="D83" s="18"/>
      <c r="E83" s="18"/>
      <c r="F83" s="18"/>
      <c r="G83" s="9"/>
      <c r="H83" s="9"/>
      <c r="I83" s="9"/>
      <c r="J83" s="9"/>
      <c r="K83" s="9"/>
      <c r="L83" s="9"/>
      <c r="M83" s="9"/>
      <c r="N83" s="9"/>
    </row>
    <row r="84" spans="1:14" s="10" customFormat="1" ht="50.25" customHeight="1">
      <c r="A84" s="2">
        <v>4.5</v>
      </c>
      <c r="B84" s="43" t="s">
        <v>160</v>
      </c>
      <c r="C84" s="18">
        <v>0</v>
      </c>
      <c r="D84" s="18" t="s">
        <v>5</v>
      </c>
      <c r="E84" s="18"/>
      <c r="F84" s="18"/>
      <c r="G84" s="9"/>
      <c r="H84" s="9"/>
      <c r="I84" s="9"/>
      <c r="J84" s="9"/>
      <c r="K84" s="9"/>
      <c r="L84" s="9"/>
      <c r="M84" s="9"/>
      <c r="N84" s="9"/>
    </row>
    <row r="85" spans="1:14" s="10" customFormat="1" ht="17.25">
      <c r="A85" s="2"/>
      <c r="B85" s="6"/>
      <c r="C85" s="18"/>
      <c r="D85" s="18"/>
      <c r="E85" s="18"/>
      <c r="F85" s="18"/>
      <c r="G85" s="9"/>
      <c r="H85" s="9"/>
      <c r="I85" s="9"/>
      <c r="J85" s="9"/>
      <c r="K85" s="9"/>
      <c r="L85" s="9"/>
      <c r="M85" s="9"/>
      <c r="N85" s="9"/>
    </row>
    <row r="86" spans="1:14" s="10" customFormat="1" ht="51.75" customHeight="1">
      <c r="A86" s="2">
        <v>4.6</v>
      </c>
      <c r="B86" s="43" t="s">
        <v>153</v>
      </c>
      <c r="C86" s="18">
        <v>0</v>
      </c>
      <c r="D86" s="18" t="s">
        <v>2</v>
      </c>
      <c r="E86" s="18"/>
      <c r="F86" s="18"/>
      <c r="G86" s="9"/>
      <c r="H86" s="9"/>
      <c r="I86" s="9"/>
      <c r="J86" s="9"/>
      <c r="K86" s="9"/>
      <c r="L86" s="9"/>
      <c r="M86" s="9"/>
      <c r="N86" s="9"/>
    </row>
    <row r="87" spans="1:14" s="10" customFormat="1" ht="17.25">
      <c r="A87" s="2"/>
      <c r="B87" s="6"/>
      <c r="C87" s="18"/>
      <c r="D87" s="18"/>
      <c r="E87" s="18"/>
      <c r="F87" s="18"/>
      <c r="G87" s="9"/>
      <c r="H87" s="9"/>
      <c r="I87" s="9"/>
      <c r="J87" s="9"/>
      <c r="K87" s="9"/>
      <c r="L87" s="9"/>
      <c r="M87" s="9"/>
      <c r="N87" s="9"/>
    </row>
    <row r="88" spans="1:14" s="10" customFormat="1" ht="17.25">
      <c r="A88" s="2">
        <v>5</v>
      </c>
      <c r="B88" s="4" t="s">
        <v>51</v>
      </c>
      <c r="C88" s="18"/>
      <c r="D88" s="18"/>
      <c r="E88" s="18"/>
      <c r="F88" s="18"/>
      <c r="G88" s="9"/>
      <c r="H88" s="9"/>
      <c r="I88" s="9"/>
      <c r="J88" s="9"/>
      <c r="K88" s="9"/>
      <c r="L88" s="9"/>
      <c r="M88" s="9"/>
      <c r="N88" s="9"/>
    </row>
    <row r="89" spans="1:14" s="10" customFormat="1" ht="147" customHeight="1">
      <c r="A89" s="2">
        <v>5.1</v>
      </c>
      <c r="B89" s="43" t="s">
        <v>266</v>
      </c>
      <c r="C89" s="18">
        <v>23</v>
      </c>
      <c r="D89" s="18" t="s">
        <v>28</v>
      </c>
      <c r="E89" s="18"/>
      <c r="F89" s="18"/>
      <c r="G89" s="9"/>
      <c r="H89" s="9"/>
      <c r="I89" s="9"/>
      <c r="J89" s="9"/>
      <c r="K89" s="9"/>
      <c r="L89" s="9"/>
      <c r="M89" s="9"/>
      <c r="N89" s="9"/>
    </row>
    <row r="90" spans="1:14" s="10" customFormat="1" ht="17.25">
      <c r="A90" s="2"/>
      <c r="B90" s="6"/>
      <c r="C90" s="18"/>
      <c r="D90" s="18"/>
      <c r="E90" s="18"/>
      <c r="F90" s="18"/>
      <c r="G90" s="9"/>
      <c r="H90" s="9"/>
      <c r="I90" s="9"/>
      <c r="J90" s="9"/>
      <c r="K90" s="9"/>
      <c r="L90" s="9"/>
      <c r="M90" s="9"/>
      <c r="N90" s="9"/>
    </row>
    <row r="91" spans="1:14" s="10" customFormat="1" ht="17.25">
      <c r="A91" s="2">
        <v>5.2</v>
      </c>
      <c r="B91" s="4" t="s">
        <v>110</v>
      </c>
      <c r="C91" s="18"/>
      <c r="D91" s="18"/>
      <c r="E91" s="18"/>
      <c r="F91" s="18"/>
      <c r="G91" s="9"/>
      <c r="H91" s="9"/>
      <c r="I91" s="9"/>
      <c r="J91" s="9"/>
      <c r="K91" s="9"/>
      <c r="L91" s="9"/>
      <c r="M91" s="9"/>
      <c r="N91" s="9"/>
    </row>
    <row r="92" spans="1:14" s="10" customFormat="1" ht="103.5" customHeight="1">
      <c r="A92" s="17"/>
      <c r="B92" s="43" t="s">
        <v>114</v>
      </c>
      <c r="C92" s="18">
        <v>2</v>
      </c>
      <c r="D92" s="18" t="s">
        <v>11</v>
      </c>
      <c r="E92" s="18"/>
      <c r="F92" s="18"/>
      <c r="G92" s="9"/>
      <c r="H92" s="9"/>
      <c r="I92" s="9"/>
      <c r="J92" s="9"/>
      <c r="K92" s="9"/>
      <c r="L92" s="9"/>
      <c r="M92" s="9"/>
      <c r="N92" s="9"/>
    </row>
    <row r="93" spans="1:14" s="10" customFormat="1" ht="17.25">
      <c r="A93" s="2"/>
      <c r="B93" s="6"/>
      <c r="C93" s="18"/>
      <c r="D93" s="18"/>
      <c r="E93" s="18"/>
      <c r="F93" s="18"/>
      <c r="G93" s="9"/>
      <c r="H93" s="9"/>
      <c r="I93" s="9"/>
      <c r="J93" s="9"/>
      <c r="K93" s="9"/>
      <c r="L93" s="9"/>
      <c r="M93" s="9"/>
      <c r="N93" s="9"/>
    </row>
    <row r="94" spans="1:14" s="10" customFormat="1" ht="17.25">
      <c r="A94" s="2">
        <v>5.3</v>
      </c>
      <c r="B94" s="3" t="s">
        <v>116</v>
      </c>
      <c r="C94" s="18"/>
      <c r="D94" s="18"/>
      <c r="E94" s="18"/>
      <c r="F94" s="18"/>
      <c r="G94" s="9"/>
      <c r="H94" s="9"/>
      <c r="I94" s="9"/>
      <c r="J94" s="9"/>
      <c r="K94" s="9"/>
      <c r="L94" s="9"/>
      <c r="M94" s="9"/>
      <c r="N94" s="9"/>
    </row>
    <row r="95" spans="1:14" s="10" customFormat="1" ht="55.5" customHeight="1">
      <c r="A95" s="2"/>
      <c r="B95" s="43" t="s">
        <v>148</v>
      </c>
      <c r="C95" s="18">
        <v>9.5</v>
      </c>
      <c r="D95" s="18" t="s">
        <v>2</v>
      </c>
      <c r="E95" s="18"/>
      <c r="F95" s="18"/>
      <c r="G95" s="9"/>
      <c r="H95" s="9"/>
      <c r="I95" s="9"/>
      <c r="J95" s="9"/>
      <c r="K95" s="9"/>
      <c r="L95" s="9"/>
      <c r="M95" s="9"/>
      <c r="N95" s="9"/>
    </row>
    <row r="96" spans="1:14" s="10" customFormat="1" ht="17.25">
      <c r="A96" s="2"/>
      <c r="B96" s="6"/>
      <c r="C96" s="18"/>
      <c r="D96" s="18"/>
      <c r="E96" s="18"/>
      <c r="F96" s="18"/>
      <c r="G96" s="9"/>
      <c r="H96" s="9"/>
      <c r="I96" s="9"/>
      <c r="J96" s="9"/>
      <c r="K96" s="9"/>
      <c r="L96" s="9"/>
      <c r="M96" s="9"/>
      <c r="N96" s="9"/>
    </row>
    <row r="97" spans="1:14" s="10" customFormat="1" ht="17.25">
      <c r="A97" s="2"/>
      <c r="B97" s="6"/>
      <c r="C97" s="18"/>
      <c r="D97" s="18"/>
      <c r="E97" s="18"/>
      <c r="F97" s="18"/>
      <c r="G97" s="9"/>
      <c r="H97" s="9"/>
      <c r="I97" s="9"/>
      <c r="J97" s="9"/>
      <c r="K97" s="9"/>
      <c r="L97" s="9"/>
      <c r="M97" s="9"/>
      <c r="N97" s="9"/>
    </row>
    <row r="98" spans="1:14" s="10" customFormat="1" ht="17.25">
      <c r="A98" s="2">
        <v>6</v>
      </c>
      <c r="B98" s="4" t="s">
        <v>13</v>
      </c>
      <c r="C98" s="18"/>
      <c r="D98" s="18"/>
      <c r="E98" s="18"/>
      <c r="F98" s="18"/>
      <c r="G98" s="9"/>
      <c r="H98" s="9"/>
      <c r="I98" s="9"/>
      <c r="J98" s="9"/>
      <c r="K98" s="9"/>
      <c r="L98" s="9"/>
      <c r="M98" s="9"/>
      <c r="N98" s="9"/>
    </row>
    <row r="99" spans="1:14" s="10" customFormat="1" ht="17.25">
      <c r="A99" s="2"/>
      <c r="B99" s="4" t="s">
        <v>45</v>
      </c>
      <c r="C99" s="18"/>
      <c r="D99" s="18"/>
      <c r="E99" s="18"/>
      <c r="F99" s="18"/>
      <c r="G99" s="9"/>
      <c r="H99" s="9"/>
      <c r="I99" s="9"/>
      <c r="J99" s="9"/>
      <c r="K99" s="9"/>
      <c r="L99" s="9"/>
      <c r="M99" s="9"/>
      <c r="N99" s="9"/>
    </row>
    <row r="100" spans="1:14" s="10" customFormat="1" ht="17.25">
      <c r="A100" s="2">
        <v>6.1</v>
      </c>
      <c r="B100" s="3" t="s">
        <v>0</v>
      </c>
      <c r="C100" s="18"/>
      <c r="D100" s="18"/>
      <c r="E100" s="18"/>
      <c r="F100" s="18"/>
      <c r="G100" s="9"/>
      <c r="H100" s="9"/>
      <c r="I100" s="9"/>
      <c r="J100" s="9"/>
      <c r="K100" s="9"/>
      <c r="L100" s="9"/>
      <c r="M100" s="9"/>
      <c r="N100" s="9"/>
    </row>
    <row r="101" spans="1:14" s="10" customFormat="1" ht="278.25" customHeight="1">
      <c r="A101" s="2"/>
      <c r="B101" s="43" t="s">
        <v>239</v>
      </c>
      <c r="C101" s="18">
        <v>150</v>
      </c>
      <c r="D101" s="18" t="s">
        <v>2</v>
      </c>
      <c r="E101" s="18"/>
      <c r="F101" s="18"/>
      <c r="G101" s="9"/>
      <c r="H101" s="9"/>
      <c r="I101" s="9"/>
      <c r="J101" s="9"/>
      <c r="K101" s="9"/>
      <c r="L101" s="9"/>
      <c r="M101" s="9"/>
      <c r="N101" s="9"/>
    </row>
    <row r="102" spans="1:14" s="10" customFormat="1" ht="17.25">
      <c r="A102" s="2"/>
      <c r="B102" s="6"/>
      <c r="C102" s="18"/>
      <c r="D102" s="18"/>
      <c r="E102" s="18"/>
      <c r="F102" s="18"/>
      <c r="G102" s="9"/>
      <c r="H102" s="9"/>
      <c r="I102" s="9"/>
      <c r="J102" s="9"/>
      <c r="K102" s="9"/>
      <c r="L102" s="9"/>
      <c r="M102" s="9"/>
      <c r="N102" s="9"/>
    </row>
    <row r="103" spans="1:14" s="10" customFormat="1" ht="17.25">
      <c r="A103" s="2">
        <v>6.2</v>
      </c>
      <c r="B103" s="3" t="s">
        <v>23</v>
      </c>
      <c r="C103" s="18"/>
      <c r="D103" s="18"/>
      <c r="E103" s="18"/>
      <c r="F103" s="18"/>
      <c r="G103" s="9"/>
      <c r="H103" s="9"/>
      <c r="I103" s="9"/>
      <c r="J103" s="9"/>
      <c r="K103" s="9"/>
      <c r="L103" s="9"/>
      <c r="M103" s="9"/>
      <c r="N103" s="9"/>
    </row>
    <row r="104" spans="1:14" s="10" customFormat="1" ht="139.5" customHeight="1">
      <c r="A104" s="2"/>
      <c r="B104" s="43" t="s">
        <v>48</v>
      </c>
      <c r="C104" s="18">
        <v>85</v>
      </c>
      <c r="D104" s="18" t="s">
        <v>2</v>
      </c>
      <c r="E104" s="18"/>
      <c r="F104" s="18"/>
      <c r="G104" s="9"/>
      <c r="H104" s="9"/>
      <c r="I104" s="9"/>
      <c r="J104" s="9"/>
      <c r="K104" s="9"/>
      <c r="L104" s="9"/>
      <c r="M104" s="9"/>
      <c r="N104" s="9"/>
    </row>
    <row r="105" spans="1:14" s="10" customFormat="1" ht="17.25">
      <c r="A105" s="2"/>
      <c r="B105" s="8"/>
      <c r="C105" s="18"/>
      <c r="D105" s="18"/>
      <c r="E105" s="18"/>
      <c r="F105" s="18"/>
      <c r="G105" s="9"/>
      <c r="H105" s="9"/>
      <c r="I105" s="9"/>
      <c r="J105" s="9"/>
      <c r="K105" s="9"/>
      <c r="L105" s="9"/>
      <c r="M105" s="9"/>
      <c r="N105" s="9"/>
    </row>
    <row r="106" spans="1:14" s="10" customFormat="1" ht="17.25">
      <c r="A106" s="2">
        <v>7</v>
      </c>
      <c r="B106" s="3" t="s">
        <v>19</v>
      </c>
      <c r="C106" s="18"/>
      <c r="D106" s="18"/>
      <c r="E106" s="18"/>
      <c r="F106" s="18"/>
      <c r="G106" s="9"/>
      <c r="H106" s="9"/>
      <c r="I106" s="9"/>
      <c r="J106" s="9"/>
      <c r="K106" s="9"/>
      <c r="L106" s="9"/>
      <c r="M106" s="9"/>
      <c r="N106" s="9"/>
    </row>
    <row r="107" spans="1:14" s="10" customFormat="1" ht="70.5" customHeight="1">
      <c r="A107" s="2">
        <v>7.1</v>
      </c>
      <c r="B107" s="43" t="s">
        <v>149</v>
      </c>
      <c r="C107" s="18">
        <v>51</v>
      </c>
      <c r="D107" s="18" t="s">
        <v>2</v>
      </c>
      <c r="E107" s="18"/>
      <c r="F107" s="18"/>
      <c r="G107" s="9"/>
      <c r="H107" s="9"/>
      <c r="I107" s="9"/>
      <c r="J107" s="9"/>
      <c r="K107" s="9"/>
      <c r="L107" s="9"/>
      <c r="M107" s="9"/>
      <c r="N107" s="9"/>
    </row>
    <row r="108" spans="1:14" s="10" customFormat="1" ht="17.25">
      <c r="A108" s="2"/>
      <c r="B108" s="8"/>
      <c r="C108" s="18"/>
      <c r="D108" s="18"/>
      <c r="E108" s="18"/>
      <c r="F108" s="18"/>
      <c r="G108" s="9"/>
      <c r="H108" s="9"/>
      <c r="I108" s="9"/>
      <c r="J108" s="9"/>
      <c r="K108" s="9"/>
      <c r="L108" s="9"/>
      <c r="M108" s="9"/>
      <c r="N108" s="9"/>
    </row>
    <row r="109" spans="1:14" s="10" customFormat="1" ht="17.25">
      <c r="A109" s="2"/>
      <c r="B109" s="8"/>
      <c r="C109" s="18"/>
      <c r="D109" s="18"/>
      <c r="E109" s="18"/>
      <c r="F109" s="18"/>
      <c r="G109" s="9"/>
      <c r="H109" s="9"/>
      <c r="I109" s="9"/>
      <c r="J109" s="9"/>
      <c r="K109" s="9"/>
      <c r="L109" s="9"/>
      <c r="M109" s="9"/>
      <c r="N109" s="9"/>
    </row>
    <row r="110" spans="1:14" s="10" customFormat="1" ht="17.25">
      <c r="A110" s="2"/>
      <c r="B110" s="8"/>
      <c r="C110" s="18"/>
      <c r="D110" s="18"/>
      <c r="E110" s="18"/>
      <c r="F110" s="18"/>
      <c r="G110" s="9"/>
      <c r="H110" s="9"/>
      <c r="I110" s="9"/>
      <c r="J110" s="9"/>
      <c r="K110" s="9"/>
      <c r="L110" s="9"/>
      <c r="M110" s="9"/>
      <c r="N110" s="9"/>
    </row>
    <row r="111" spans="1:14" s="10" customFormat="1" ht="17.25">
      <c r="A111" s="2"/>
      <c r="B111" s="8"/>
      <c r="C111" s="18"/>
      <c r="D111" s="18"/>
      <c r="E111" s="18"/>
      <c r="F111" s="18"/>
      <c r="G111" s="9"/>
      <c r="H111" s="9"/>
      <c r="I111" s="9"/>
      <c r="J111" s="9"/>
      <c r="K111" s="9"/>
      <c r="L111" s="9"/>
      <c r="M111" s="9"/>
      <c r="N111" s="9"/>
    </row>
    <row r="112" spans="1:14" s="10" customFormat="1" ht="17.25">
      <c r="A112" s="2">
        <v>8</v>
      </c>
      <c r="B112" s="4" t="s">
        <v>32</v>
      </c>
      <c r="C112" s="18"/>
      <c r="D112" s="18"/>
      <c r="E112" s="18"/>
      <c r="F112" s="18"/>
      <c r="G112" s="9"/>
      <c r="H112" s="9"/>
      <c r="I112" s="9"/>
      <c r="J112" s="9"/>
      <c r="K112" s="9"/>
      <c r="L112" s="9"/>
      <c r="M112" s="9"/>
      <c r="N112" s="9"/>
    </row>
    <row r="113" spans="1:14" s="10" customFormat="1" ht="86.25">
      <c r="A113" s="2">
        <v>8.1</v>
      </c>
      <c r="B113" s="6" t="s">
        <v>120</v>
      </c>
      <c r="C113" s="18">
        <v>220</v>
      </c>
      <c r="D113" s="18" t="s">
        <v>2</v>
      </c>
      <c r="E113" s="18"/>
      <c r="F113" s="18"/>
      <c r="G113" s="9"/>
      <c r="H113" s="9"/>
      <c r="I113" s="9"/>
      <c r="J113" s="9"/>
      <c r="K113" s="9"/>
      <c r="L113" s="9"/>
      <c r="M113" s="9"/>
      <c r="N113" s="9"/>
    </row>
    <row r="114" spans="1:14" s="10" customFormat="1" ht="17.25">
      <c r="A114" s="2"/>
      <c r="B114" s="8"/>
      <c r="C114" s="18"/>
      <c r="D114" s="18"/>
      <c r="E114" s="18"/>
      <c r="F114" s="18"/>
      <c r="G114" s="9"/>
      <c r="H114" s="9"/>
      <c r="I114" s="9"/>
      <c r="J114" s="9"/>
      <c r="K114" s="9"/>
      <c r="L114" s="9"/>
      <c r="M114" s="9"/>
      <c r="N114" s="9"/>
    </row>
    <row r="115" spans="1:14" s="10" customFormat="1" ht="51.75">
      <c r="A115" s="2">
        <v>8.2</v>
      </c>
      <c r="B115" s="6" t="s">
        <v>121</v>
      </c>
      <c r="C115" s="18">
        <v>10</v>
      </c>
      <c r="D115" s="18" t="s">
        <v>2</v>
      </c>
      <c r="E115" s="18"/>
      <c r="F115" s="18"/>
      <c r="G115" s="9"/>
      <c r="H115" s="9"/>
      <c r="I115" s="9"/>
      <c r="J115" s="9"/>
      <c r="K115" s="9"/>
      <c r="L115" s="9"/>
      <c r="M115" s="9"/>
      <c r="N115" s="9"/>
    </row>
    <row r="116" spans="1:14" s="10" customFormat="1" ht="17.25">
      <c r="A116" s="2"/>
      <c r="B116" s="11" t="s">
        <v>122</v>
      </c>
      <c r="C116" s="18"/>
      <c r="D116" s="18"/>
      <c r="E116" s="18"/>
      <c r="F116" s="41"/>
      <c r="G116" s="9"/>
      <c r="H116" s="9"/>
      <c r="I116" s="9"/>
      <c r="J116" s="9"/>
      <c r="K116" s="9"/>
      <c r="L116" s="9"/>
      <c r="M116" s="9"/>
      <c r="N116" s="9"/>
    </row>
    <row r="117" spans="1:14" s="10" customFormat="1" ht="17.25">
      <c r="A117" s="2"/>
      <c r="B117" s="11"/>
      <c r="C117" s="18"/>
      <c r="D117" s="18"/>
      <c r="E117" s="18"/>
      <c r="F117" s="41"/>
      <c r="G117" s="9"/>
      <c r="H117" s="9"/>
      <c r="I117" s="9"/>
      <c r="J117" s="9"/>
      <c r="K117" s="9"/>
      <c r="L117" s="9"/>
      <c r="M117" s="9"/>
      <c r="N117" s="9"/>
    </row>
    <row r="118" spans="1:14" s="10" customFormat="1" ht="17.25">
      <c r="A118" s="2"/>
      <c r="B118" s="11"/>
      <c r="C118" s="18"/>
      <c r="D118" s="18"/>
      <c r="E118" s="18"/>
      <c r="F118" s="41"/>
      <c r="G118" s="9"/>
      <c r="H118" s="9"/>
      <c r="I118" s="9"/>
      <c r="J118" s="9"/>
      <c r="K118" s="9"/>
      <c r="L118" s="9"/>
      <c r="M118" s="9"/>
      <c r="N118" s="9"/>
    </row>
    <row r="119" spans="1:14" s="10" customFormat="1" ht="17.25">
      <c r="A119" s="2"/>
      <c r="B119" s="3" t="s">
        <v>20</v>
      </c>
      <c r="C119" s="18"/>
      <c r="D119" s="18"/>
      <c r="E119" s="18"/>
      <c r="F119" s="40"/>
      <c r="G119" s="9"/>
      <c r="H119" s="9"/>
      <c r="I119" s="9"/>
      <c r="J119" s="9"/>
      <c r="K119" s="9"/>
      <c r="L119" s="9"/>
      <c r="M119" s="9"/>
      <c r="N119" s="9"/>
    </row>
    <row r="120" spans="1:14" s="10" customFormat="1" ht="17.25">
      <c r="A120" s="2"/>
      <c r="B120" s="3"/>
      <c r="C120" s="18"/>
      <c r="D120" s="18"/>
      <c r="E120" s="18"/>
      <c r="F120" s="40"/>
      <c r="G120" s="9"/>
      <c r="H120" s="9"/>
      <c r="I120" s="9"/>
      <c r="J120" s="9"/>
      <c r="K120" s="9"/>
      <c r="L120" s="9"/>
      <c r="M120" s="9"/>
      <c r="N120" s="9"/>
    </row>
    <row r="121" spans="1:14" s="10" customFormat="1" ht="17.25">
      <c r="A121" s="2"/>
      <c r="B121" s="3"/>
      <c r="C121" s="3"/>
      <c r="D121" s="3"/>
      <c r="E121" s="3"/>
      <c r="F121" s="3"/>
      <c r="G121" s="9"/>
      <c r="H121" s="9"/>
      <c r="I121" s="9"/>
      <c r="J121" s="9"/>
      <c r="K121" s="9"/>
      <c r="L121" s="9"/>
      <c r="M121" s="9"/>
      <c r="N121" s="9"/>
    </row>
    <row r="122" spans="1:14" s="10" customFormat="1" ht="17.25">
      <c r="A122" s="2"/>
      <c r="B122" s="3"/>
      <c r="C122" s="3"/>
      <c r="D122" s="3"/>
      <c r="E122" s="3"/>
      <c r="F122" s="3"/>
      <c r="G122" s="9"/>
      <c r="H122" s="9"/>
      <c r="I122" s="9"/>
      <c r="J122" s="9"/>
      <c r="K122" s="9"/>
      <c r="L122" s="9"/>
      <c r="M122" s="9"/>
      <c r="N122" s="9"/>
    </row>
    <row r="123" spans="1:14" s="10" customFormat="1" ht="17.25">
      <c r="A123" s="2"/>
      <c r="B123" s="3"/>
      <c r="C123" s="3"/>
      <c r="D123" s="3"/>
      <c r="E123" s="3"/>
      <c r="F123" s="3"/>
      <c r="G123" s="9"/>
      <c r="H123" s="9"/>
      <c r="I123" s="9"/>
      <c r="J123" s="9"/>
      <c r="K123" s="9"/>
      <c r="L123" s="9"/>
      <c r="M123" s="9"/>
      <c r="N123" s="9"/>
    </row>
    <row r="124" spans="1:14" s="10" customFormat="1" ht="17.25">
      <c r="A124" s="2"/>
      <c r="B124" s="3"/>
      <c r="C124" s="3"/>
      <c r="D124" s="3"/>
      <c r="E124" s="3"/>
      <c r="F124" s="3"/>
      <c r="G124" s="9"/>
      <c r="H124" s="9"/>
      <c r="I124" s="9"/>
      <c r="J124" s="9"/>
      <c r="K124" s="9"/>
      <c r="L124" s="9"/>
      <c r="M124" s="9"/>
      <c r="N124" s="9"/>
    </row>
    <row r="125" spans="1:14" s="10" customFormat="1" ht="17.25">
      <c r="A125" s="2"/>
      <c r="B125" s="3"/>
      <c r="C125" s="3"/>
      <c r="D125" s="3"/>
      <c r="E125" s="3"/>
      <c r="F125" s="3"/>
      <c r="G125" s="9"/>
      <c r="H125" s="9"/>
      <c r="I125" s="9"/>
      <c r="J125" s="9"/>
      <c r="K125" s="9"/>
      <c r="L125" s="9"/>
      <c r="M125" s="9"/>
      <c r="N125" s="9"/>
    </row>
    <row r="126" spans="1:14" s="10" customFormat="1" ht="17.25">
      <c r="A126" s="2"/>
      <c r="B126" s="3"/>
      <c r="C126" s="3"/>
      <c r="D126" s="3"/>
      <c r="E126" s="3"/>
      <c r="F126" s="3"/>
      <c r="G126" s="9"/>
      <c r="H126" s="9"/>
      <c r="I126" s="9"/>
      <c r="J126" s="9"/>
      <c r="K126" s="9"/>
      <c r="L126" s="9"/>
      <c r="M126" s="9"/>
      <c r="N126" s="9"/>
    </row>
    <row r="127" spans="1:14" s="10" customFormat="1" ht="17.25">
      <c r="A127" s="2"/>
      <c r="B127" s="3"/>
      <c r="C127" s="3"/>
      <c r="D127" s="3"/>
      <c r="E127" s="3"/>
      <c r="F127" s="3"/>
      <c r="G127" s="9"/>
      <c r="H127" s="9"/>
      <c r="I127" s="9"/>
      <c r="J127" s="9"/>
      <c r="K127" s="9"/>
      <c r="L127" s="9"/>
      <c r="M127" s="9"/>
      <c r="N127" s="9"/>
    </row>
    <row r="128" spans="1:14" s="10" customFormat="1" ht="17.25">
      <c r="A128" s="2"/>
      <c r="B128" s="3"/>
      <c r="C128" s="3"/>
      <c r="D128" s="3"/>
      <c r="E128" s="3"/>
      <c r="F128" s="3"/>
      <c r="G128" s="9"/>
      <c r="H128" s="9"/>
      <c r="I128" s="9"/>
      <c r="J128" s="9"/>
      <c r="K128" s="9"/>
      <c r="L128" s="9"/>
      <c r="M128" s="9"/>
      <c r="N128" s="9"/>
    </row>
    <row r="129" spans="1:14" s="10" customFormat="1" ht="17.25">
      <c r="A129" s="2"/>
      <c r="B129" s="3"/>
      <c r="C129" s="3"/>
      <c r="D129" s="3"/>
      <c r="E129" s="3"/>
      <c r="F129" s="3"/>
      <c r="G129" s="9"/>
      <c r="H129" s="9"/>
      <c r="I129" s="9"/>
      <c r="J129" s="9"/>
      <c r="K129" s="9"/>
      <c r="L129" s="9"/>
      <c r="M129" s="9"/>
      <c r="N129" s="9"/>
    </row>
    <row r="130" spans="1:14" s="10" customFormat="1" ht="17.25">
      <c r="A130" s="2"/>
      <c r="B130" s="3"/>
      <c r="C130" s="3"/>
      <c r="D130" s="3"/>
      <c r="E130" s="3"/>
      <c r="F130" s="3"/>
      <c r="G130" s="9"/>
      <c r="H130" s="9"/>
      <c r="I130" s="9"/>
      <c r="J130" s="9"/>
      <c r="K130" s="9"/>
      <c r="L130" s="9"/>
      <c r="M130" s="9"/>
      <c r="N130" s="9"/>
    </row>
    <row r="131" spans="1:14" s="10" customFormat="1" ht="17.25">
      <c r="A131" s="2"/>
      <c r="B131" s="3"/>
      <c r="C131" s="3"/>
      <c r="D131" s="3"/>
      <c r="E131" s="3"/>
      <c r="F131" s="3"/>
      <c r="G131" s="9"/>
      <c r="H131" s="9"/>
      <c r="I131" s="9"/>
      <c r="J131" s="9"/>
      <c r="K131" s="9"/>
      <c r="L131" s="9"/>
      <c r="M131" s="9"/>
      <c r="N131" s="9"/>
    </row>
    <row r="132" spans="1:14" s="10" customFormat="1" ht="17.25">
      <c r="A132" s="2"/>
      <c r="B132" s="3"/>
      <c r="C132" s="3"/>
      <c r="D132" s="3"/>
      <c r="E132" s="3"/>
      <c r="F132" s="3"/>
      <c r="G132" s="9"/>
      <c r="H132" s="9"/>
      <c r="I132" s="9"/>
      <c r="J132" s="9"/>
      <c r="K132" s="9"/>
      <c r="L132" s="9"/>
      <c r="M132" s="9"/>
      <c r="N132" s="9"/>
    </row>
    <row r="133" spans="1:14" s="10" customFormat="1" ht="17.25">
      <c r="A133" s="2"/>
      <c r="B133" s="3"/>
      <c r="C133" s="3"/>
      <c r="D133" s="3"/>
      <c r="E133" s="3"/>
      <c r="F133" s="3"/>
      <c r="G133" s="9"/>
      <c r="H133" s="9"/>
      <c r="I133" s="9"/>
      <c r="J133" s="9"/>
      <c r="K133" s="9"/>
      <c r="L133" s="9"/>
      <c r="M133" s="9"/>
      <c r="N133" s="9"/>
    </row>
    <row r="134" spans="1:14" s="10" customFormat="1" ht="17.25">
      <c r="A134" s="2"/>
      <c r="B134" s="3"/>
      <c r="C134" s="3"/>
      <c r="D134" s="3"/>
      <c r="E134" s="3"/>
      <c r="F134" s="3"/>
      <c r="G134" s="9"/>
      <c r="H134" s="9"/>
      <c r="I134" s="9"/>
      <c r="J134" s="9"/>
      <c r="K134" s="9"/>
      <c r="L134" s="9"/>
      <c r="M134" s="9"/>
      <c r="N134" s="9"/>
    </row>
    <row r="135" spans="1:14" s="10" customFormat="1" ht="17.25">
      <c r="A135" s="2"/>
      <c r="B135" s="3"/>
      <c r="C135" s="3"/>
      <c r="D135" s="3"/>
      <c r="E135" s="3"/>
      <c r="F135" s="3"/>
      <c r="G135" s="9"/>
      <c r="H135" s="9"/>
      <c r="I135" s="9"/>
      <c r="J135" s="9"/>
      <c r="K135" s="9"/>
      <c r="L135" s="9"/>
      <c r="M135" s="9"/>
      <c r="N135" s="9"/>
    </row>
    <row r="136" spans="1:14" s="10" customFormat="1" ht="17.25">
      <c r="A136" s="2"/>
      <c r="B136" s="3"/>
      <c r="C136" s="3"/>
      <c r="D136" s="3"/>
      <c r="E136" s="3"/>
      <c r="F136" s="3"/>
      <c r="G136" s="9"/>
      <c r="H136" s="9"/>
      <c r="I136" s="9"/>
      <c r="J136" s="9"/>
      <c r="K136" s="9"/>
      <c r="L136" s="9"/>
      <c r="M136" s="9"/>
      <c r="N136" s="9"/>
    </row>
    <row r="137" spans="1:14" s="10" customFormat="1" ht="17.25">
      <c r="A137" s="2"/>
      <c r="B137" s="3"/>
      <c r="C137" s="3"/>
      <c r="D137" s="3"/>
      <c r="E137" s="3"/>
      <c r="F137" s="3"/>
      <c r="G137" s="9"/>
      <c r="H137" s="9"/>
      <c r="I137" s="9"/>
      <c r="J137" s="9"/>
      <c r="K137" s="9"/>
      <c r="L137" s="9"/>
      <c r="M137" s="9"/>
      <c r="N137" s="9"/>
    </row>
    <row r="138" spans="1:14" s="10" customFormat="1" ht="17.25">
      <c r="A138" s="2"/>
      <c r="B138" s="3"/>
      <c r="C138" s="3"/>
      <c r="D138" s="3"/>
      <c r="E138" s="3"/>
      <c r="F138" s="3"/>
      <c r="G138" s="9"/>
      <c r="H138" s="9"/>
      <c r="I138" s="9"/>
      <c r="J138" s="9"/>
      <c r="K138" s="9"/>
      <c r="L138" s="9"/>
      <c r="M138" s="9"/>
      <c r="N138" s="9"/>
    </row>
    <row r="139" spans="1:14" s="10" customFormat="1" ht="17.25">
      <c r="A139" s="2"/>
      <c r="B139" s="3"/>
      <c r="C139" s="3"/>
      <c r="D139" s="3"/>
      <c r="E139" s="3"/>
      <c r="F139" s="3"/>
      <c r="G139" s="9"/>
      <c r="H139" s="9"/>
      <c r="I139" s="9"/>
      <c r="J139" s="9"/>
      <c r="K139" s="9"/>
      <c r="L139" s="9"/>
      <c r="M139" s="9"/>
      <c r="N139" s="9"/>
    </row>
    <row r="140" spans="1:14" s="10" customFormat="1" ht="17.25">
      <c r="A140" s="2"/>
      <c r="B140" s="3"/>
      <c r="C140" s="18"/>
      <c r="D140" s="18"/>
      <c r="E140" s="18"/>
      <c r="F140" s="40"/>
      <c r="G140" s="9"/>
      <c r="H140" s="9"/>
      <c r="I140" s="9"/>
      <c r="J140" s="9"/>
      <c r="K140" s="9"/>
      <c r="L140" s="9"/>
      <c r="M140" s="9"/>
      <c r="N140" s="9"/>
    </row>
    <row r="141" spans="1:14" s="10" customFormat="1" ht="17.25">
      <c r="A141" s="2"/>
      <c r="B141" s="3"/>
      <c r="C141" s="18"/>
      <c r="D141" s="18"/>
      <c r="E141" s="18"/>
      <c r="F141" s="40"/>
      <c r="G141" s="9"/>
      <c r="H141" s="9"/>
      <c r="I141" s="9"/>
      <c r="J141" s="9"/>
      <c r="K141" s="9"/>
      <c r="L141" s="9"/>
      <c r="M141" s="9"/>
      <c r="N141" s="9"/>
    </row>
    <row r="142" spans="1:14" s="10" customFormat="1" ht="17.25">
      <c r="A142" s="2"/>
      <c r="B142" s="3"/>
      <c r="C142" s="18"/>
      <c r="D142" s="18"/>
      <c r="E142" s="18"/>
      <c r="F142" s="40"/>
      <c r="G142" s="9"/>
      <c r="H142" s="9"/>
      <c r="I142" s="9"/>
      <c r="J142" s="9"/>
      <c r="K142" s="9"/>
      <c r="L142" s="9"/>
      <c r="M142" s="9"/>
      <c r="N142" s="9"/>
    </row>
    <row r="143" spans="1:14" s="10" customFormat="1" ht="17.25">
      <c r="A143" s="2"/>
      <c r="B143" s="3"/>
      <c r="C143" s="18"/>
      <c r="D143" s="18"/>
      <c r="E143" s="18"/>
      <c r="F143" s="40"/>
      <c r="G143" s="9"/>
      <c r="H143" s="9"/>
      <c r="I143" s="9"/>
      <c r="J143" s="9"/>
      <c r="K143" s="9"/>
      <c r="L143" s="9"/>
      <c r="M143" s="9"/>
      <c r="N143" s="9"/>
    </row>
    <row r="144" spans="1:14" s="10" customFormat="1" ht="17.25">
      <c r="A144" s="2"/>
      <c r="B144" s="3"/>
      <c r="C144" s="18"/>
      <c r="D144" s="18"/>
      <c r="E144" s="18"/>
      <c r="F144" s="40"/>
      <c r="G144" s="9"/>
      <c r="H144" s="9"/>
      <c r="I144" s="9"/>
      <c r="J144" s="9"/>
      <c r="K144" s="9"/>
      <c r="L144" s="9"/>
      <c r="M144" s="9"/>
      <c r="N144" s="9"/>
    </row>
    <row r="145" spans="1:6" ht="17.25">
      <c r="A145" s="2"/>
      <c r="B145" s="3" t="s">
        <v>14</v>
      </c>
      <c r="C145" s="18"/>
      <c r="D145" s="18"/>
      <c r="E145" s="18"/>
      <c r="F145" s="41"/>
    </row>
    <row r="146" spans="1:6" ht="17.25">
      <c r="A146" s="2" t="s">
        <v>12</v>
      </c>
      <c r="B146" s="3" t="s">
        <v>7</v>
      </c>
      <c r="C146" s="2" t="s">
        <v>15</v>
      </c>
      <c r="D146" s="2" t="s">
        <v>8</v>
      </c>
      <c r="E146" s="2" t="s">
        <v>9</v>
      </c>
      <c r="F146" s="40" t="s">
        <v>10</v>
      </c>
    </row>
    <row r="147" spans="1:6" ht="17.25">
      <c r="A147" s="2">
        <v>1</v>
      </c>
      <c r="B147" s="3" t="s">
        <v>1</v>
      </c>
      <c r="C147" s="18"/>
      <c r="D147" s="18"/>
      <c r="E147" s="18"/>
      <c r="F147" s="41"/>
    </row>
    <row r="148" spans="1:6" ht="224.25" customHeight="1">
      <c r="A148" s="2">
        <v>1.1</v>
      </c>
      <c r="B148" s="43" t="s">
        <v>59</v>
      </c>
      <c r="C148" s="18"/>
      <c r="D148" s="18"/>
      <c r="E148" s="18"/>
      <c r="F148" s="41"/>
    </row>
    <row r="149" spans="1:6" ht="17.25">
      <c r="A149" s="2" t="s">
        <v>16</v>
      </c>
      <c r="B149" s="3" t="s">
        <v>150</v>
      </c>
      <c r="C149" s="18">
        <v>1</v>
      </c>
      <c r="D149" s="18" t="s">
        <v>11</v>
      </c>
      <c r="E149" s="18"/>
      <c r="F149" s="18"/>
    </row>
    <row r="150" spans="1:6" ht="17.25">
      <c r="A150" s="2" t="s">
        <v>18</v>
      </c>
      <c r="B150" s="3" t="s">
        <v>158</v>
      </c>
      <c r="C150" s="18">
        <v>1</v>
      </c>
      <c r="D150" s="18" t="s">
        <v>11</v>
      </c>
      <c r="E150" s="18"/>
      <c r="F150" s="18"/>
    </row>
    <row r="151" spans="1:8" ht="17.25">
      <c r="A151" s="2" t="s">
        <v>21</v>
      </c>
      <c r="B151" s="3" t="s">
        <v>267</v>
      </c>
      <c r="C151" s="18">
        <v>4</v>
      </c>
      <c r="D151" s="18" t="s">
        <v>11</v>
      </c>
      <c r="E151" s="18"/>
      <c r="F151" s="18"/>
      <c r="H151" s="100">
        <f>F151+F150+F149</f>
        <v>0</v>
      </c>
    </row>
    <row r="152" spans="1:6" ht="17.25">
      <c r="A152" s="2" t="s">
        <v>40</v>
      </c>
      <c r="B152" s="3" t="s">
        <v>124</v>
      </c>
      <c r="C152" s="18">
        <v>0</v>
      </c>
      <c r="D152" s="18" t="s">
        <v>11</v>
      </c>
      <c r="E152" s="18"/>
      <c r="F152" s="18"/>
    </row>
    <row r="153" spans="1:6" ht="17.25">
      <c r="A153" s="2"/>
      <c r="B153" s="3"/>
      <c r="C153" s="18"/>
      <c r="D153" s="18"/>
      <c r="E153" s="18"/>
      <c r="F153" s="18"/>
    </row>
    <row r="154" spans="1:6" ht="208.5" customHeight="1">
      <c r="A154" s="2">
        <v>1.2</v>
      </c>
      <c r="B154" s="6" t="s">
        <v>165</v>
      </c>
      <c r="C154" s="18"/>
      <c r="D154" s="18"/>
      <c r="E154" s="18"/>
      <c r="F154" s="18"/>
    </row>
    <row r="155" spans="1:6" ht="17.25">
      <c r="A155" s="2"/>
      <c r="B155" s="3" t="s">
        <v>123</v>
      </c>
      <c r="C155" s="18">
        <v>1</v>
      </c>
      <c r="D155" s="18" t="s">
        <v>11</v>
      </c>
      <c r="E155" s="18"/>
      <c r="F155" s="18"/>
    </row>
    <row r="156" spans="1:6" ht="17.25">
      <c r="A156" s="2"/>
      <c r="B156" s="3"/>
      <c r="C156" s="18"/>
      <c r="D156" s="18"/>
      <c r="E156" s="18"/>
      <c r="F156" s="18"/>
    </row>
    <row r="157" spans="1:6" ht="17.25">
      <c r="A157" s="2"/>
      <c r="B157" s="3"/>
      <c r="C157" s="18"/>
      <c r="D157" s="18"/>
      <c r="E157" s="18"/>
      <c r="F157" s="18"/>
    </row>
    <row r="158" spans="1:6" ht="17.25">
      <c r="A158" s="2"/>
      <c r="B158" s="3"/>
      <c r="C158" s="18"/>
      <c r="D158" s="18"/>
      <c r="E158" s="18"/>
      <c r="F158" s="18"/>
    </row>
    <row r="159" spans="1:6" ht="17.25">
      <c r="A159" s="2"/>
      <c r="B159" s="3"/>
      <c r="C159" s="18"/>
      <c r="D159" s="18"/>
      <c r="E159" s="18"/>
      <c r="F159" s="18"/>
    </row>
    <row r="160" spans="1:6" ht="17.25">
      <c r="A160" s="2"/>
      <c r="B160" s="3"/>
      <c r="C160" s="18"/>
      <c r="D160" s="18"/>
      <c r="E160" s="18"/>
      <c r="F160" s="18"/>
    </row>
    <row r="161" spans="1:6" ht="17.25">
      <c r="A161" s="2">
        <v>2</v>
      </c>
      <c r="B161" s="3" t="s">
        <v>3</v>
      </c>
      <c r="C161" s="18"/>
      <c r="D161" s="18"/>
      <c r="E161" s="18"/>
      <c r="F161" s="18"/>
    </row>
    <row r="162" spans="1:6" ht="156" customHeight="1">
      <c r="A162" s="2">
        <v>2.1</v>
      </c>
      <c r="B162" s="43" t="s">
        <v>222</v>
      </c>
      <c r="C162" s="18"/>
      <c r="D162" s="18"/>
      <c r="E162" s="18"/>
      <c r="F162" s="18"/>
    </row>
    <row r="163" spans="1:6" ht="22.5" customHeight="1">
      <c r="A163" s="2" t="s">
        <v>16</v>
      </c>
      <c r="B163" s="3" t="s">
        <v>151</v>
      </c>
      <c r="C163" s="18">
        <v>1</v>
      </c>
      <c r="D163" s="18" t="s">
        <v>11</v>
      </c>
      <c r="E163" s="18"/>
      <c r="F163" s="18"/>
    </row>
    <row r="164" spans="1:6" ht="19.5" customHeight="1">
      <c r="A164" s="2" t="s">
        <v>18</v>
      </c>
      <c r="B164" s="3" t="s">
        <v>268</v>
      </c>
      <c r="C164" s="18">
        <v>6</v>
      </c>
      <c r="D164" s="18" t="s">
        <v>11</v>
      </c>
      <c r="E164" s="18"/>
      <c r="F164" s="18"/>
    </row>
    <row r="165" spans="1:6" ht="17.25">
      <c r="A165" s="2"/>
      <c r="B165" s="18"/>
      <c r="C165" s="18"/>
      <c r="D165" s="18"/>
      <c r="E165" s="18"/>
      <c r="F165" s="18"/>
    </row>
    <row r="166" spans="1:6" ht="156.75" customHeight="1">
      <c r="A166" s="2">
        <v>2.2</v>
      </c>
      <c r="B166" s="86" t="s">
        <v>164</v>
      </c>
      <c r="C166" s="18"/>
      <c r="D166" s="18"/>
      <c r="E166" s="18"/>
      <c r="F166" s="18"/>
    </row>
    <row r="167" spans="1:9" ht="17.25">
      <c r="A167" s="2" t="s">
        <v>16</v>
      </c>
      <c r="B167" s="3" t="s">
        <v>169</v>
      </c>
      <c r="C167" s="18">
        <v>1</v>
      </c>
      <c r="D167" s="18" t="s">
        <v>11</v>
      </c>
      <c r="E167" s="18"/>
      <c r="F167" s="18"/>
      <c r="I167" s="100">
        <f>F167+F164+F163</f>
        <v>0</v>
      </c>
    </row>
    <row r="168" spans="1:9" ht="17.25">
      <c r="A168" s="2"/>
      <c r="B168" s="18"/>
      <c r="C168" s="18"/>
      <c r="D168" s="18"/>
      <c r="E168" s="18"/>
      <c r="F168" s="18"/>
      <c r="I168" s="100">
        <f>SUM(F147:F167)</f>
        <v>0</v>
      </c>
    </row>
    <row r="169" spans="1:6" ht="17.25">
      <c r="A169" s="13">
        <v>3</v>
      </c>
      <c r="B169" s="3" t="s">
        <v>125</v>
      </c>
      <c r="C169" s="18"/>
      <c r="D169" s="18"/>
      <c r="E169" s="18"/>
      <c r="F169" s="18"/>
    </row>
    <row r="170" spans="1:6" ht="152.25" customHeight="1">
      <c r="A170" s="2">
        <v>3.1</v>
      </c>
      <c r="B170" s="6" t="s">
        <v>126</v>
      </c>
      <c r="C170" s="18">
        <v>10</v>
      </c>
      <c r="D170" s="18" t="s">
        <v>28</v>
      </c>
      <c r="E170" s="18"/>
      <c r="F170" s="18"/>
    </row>
    <row r="171" spans="1:6" ht="17.25">
      <c r="A171" s="2"/>
      <c r="B171" s="18"/>
      <c r="C171" s="18"/>
      <c r="D171" s="18"/>
      <c r="E171" s="18"/>
      <c r="F171" s="18"/>
    </row>
    <row r="172" spans="1:6" ht="17.25">
      <c r="A172" s="2">
        <v>4</v>
      </c>
      <c r="B172" s="4" t="s">
        <v>156</v>
      </c>
      <c r="C172" s="18"/>
      <c r="D172" s="18"/>
      <c r="E172" s="18"/>
      <c r="F172" s="18"/>
    </row>
    <row r="173" spans="1:6" ht="17.25">
      <c r="A173" s="2"/>
      <c r="B173" s="43" t="s">
        <v>157</v>
      </c>
      <c r="C173" s="18">
        <v>0</v>
      </c>
      <c r="D173" s="18" t="s">
        <v>11</v>
      </c>
      <c r="E173" s="18"/>
      <c r="F173" s="18"/>
    </row>
    <row r="174" spans="1:6" ht="17.25">
      <c r="A174" s="2"/>
      <c r="B174" s="18"/>
      <c r="C174" s="18"/>
      <c r="D174" s="18"/>
      <c r="E174" s="18"/>
      <c r="F174" s="18"/>
    </row>
    <row r="175" spans="1:6" ht="17.25">
      <c r="A175" s="2"/>
      <c r="B175" s="18"/>
      <c r="C175" s="18"/>
      <c r="D175" s="18"/>
      <c r="E175" s="18"/>
      <c r="F175" s="18"/>
    </row>
    <row r="176" spans="1:14" s="10" customFormat="1" ht="17.25">
      <c r="A176" s="2">
        <v>5</v>
      </c>
      <c r="B176" s="4" t="s">
        <v>111</v>
      </c>
      <c r="C176" s="18"/>
      <c r="D176" s="18"/>
      <c r="E176" s="18"/>
      <c r="F176" s="18"/>
      <c r="G176" s="9"/>
      <c r="H176" s="9"/>
      <c r="I176" s="9"/>
      <c r="J176" s="9"/>
      <c r="K176" s="9"/>
      <c r="L176" s="9"/>
      <c r="M176" s="9"/>
      <c r="N176" s="9"/>
    </row>
    <row r="177" spans="1:14" s="10" customFormat="1" ht="17.25">
      <c r="A177" s="2"/>
      <c r="B177" s="43" t="s">
        <v>159</v>
      </c>
      <c r="C177" s="18"/>
      <c r="D177" s="18"/>
      <c r="E177" s="18"/>
      <c r="F177" s="18"/>
      <c r="G177" s="9"/>
      <c r="H177" s="9"/>
      <c r="I177" s="9"/>
      <c r="J177" s="9"/>
      <c r="K177" s="9"/>
      <c r="L177" s="9"/>
      <c r="M177" s="9"/>
      <c r="N177" s="9"/>
    </row>
    <row r="178" spans="1:14" s="10" customFormat="1" ht="17.25">
      <c r="A178" s="2"/>
      <c r="B178" s="6" t="s">
        <v>154</v>
      </c>
      <c r="C178" s="18">
        <v>0</v>
      </c>
      <c r="D178" s="18" t="s">
        <v>11</v>
      </c>
      <c r="E178" s="18"/>
      <c r="F178" s="18"/>
      <c r="G178" s="9"/>
      <c r="H178" s="9"/>
      <c r="I178" s="9"/>
      <c r="J178" s="9"/>
      <c r="K178" s="9"/>
      <c r="L178" s="9"/>
      <c r="M178" s="9"/>
      <c r="N178" s="9"/>
    </row>
    <row r="179" spans="1:14" s="10" customFormat="1" ht="17.25">
      <c r="A179" s="2"/>
      <c r="B179" s="6" t="s">
        <v>155</v>
      </c>
      <c r="C179" s="18">
        <v>0</v>
      </c>
      <c r="D179" s="18" t="s">
        <v>11</v>
      </c>
      <c r="E179" s="18"/>
      <c r="F179" s="18"/>
      <c r="G179" s="9"/>
      <c r="H179" s="9"/>
      <c r="I179" s="9"/>
      <c r="J179" s="9"/>
      <c r="K179" s="9"/>
      <c r="L179" s="9"/>
      <c r="M179" s="9"/>
      <c r="N179" s="9"/>
    </row>
    <row r="180" spans="1:14" s="10" customFormat="1" ht="17.25">
      <c r="A180" s="2"/>
      <c r="B180" s="4"/>
      <c r="C180" s="18"/>
      <c r="D180" s="18"/>
      <c r="E180" s="18"/>
      <c r="F180" s="18"/>
      <c r="G180" s="9"/>
      <c r="H180" s="9"/>
      <c r="I180" s="9"/>
      <c r="J180" s="9"/>
      <c r="K180" s="9"/>
      <c r="L180" s="9"/>
      <c r="M180" s="9"/>
      <c r="N180" s="9"/>
    </row>
    <row r="181" spans="1:14" s="10" customFormat="1" ht="17.25">
      <c r="A181" s="2">
        <v>6</v>
      </c>
      <c r="B181" s="4" t="s">
        <v>163</v>
      </c>
      <c r="C181" s="18"/>
      <c r="D181" s="18"/>
      <c r="E181" s="18"/>
      <c r="F181" s="18"/>
      <c r="G181" s="9"/>
      <c r="H181" s="9"/>
      <c r="I181" s="9"/>
      <c r="J181" s="9"/>
      <c r="K181" s="9"/>
      <c r="L181" s="9"/>
      <c r="M181" s="9"/>
      <c r="N181" s="9"/>
    </row>
    <row r="182" spans="1:14" s="10" customFormat="1" ht="50.25">
      <c r="A182" s="2"/>
      <c r="B182" s="43" t="s">
        <v>170</v>
      </c>
      <c r="C182" s="18">
        <v>0</v>
      </c>
      <c r="D182" s="18" t="s">
        <v>2</v>
      </c>
      <c r="E182" s="18"/>
      <c r="F182" s="18"/>
      <c r="G182" s="9"/>
      <c r="H182" s="9"/>
      <c r="I182" s="9"/>
      <c r="J182" s="9"/>
      <c r="K182" s="9"/>
      <c r="L182" s="9"/>
      <c r="M182" s="9"/>
      <c r="N182" s="9"/>
    </row>
    <row r="183" spans="1:14" s="10" customFormat="1" ht="17.25">
      <c r="A183" s="2"/>
      <c r="B183" s="4"/>
      <c r="C183" s="18"/>
      <c r="D183" s="18"/>
      <c r="E183" s="18"/>
      <c r="F183" s="18"/>
      <c r="G183" s="9"/>
      <c r="H183" s="9"/>
      <c r="I183" s="9"/>
      <c r="J183" s="9"/>
      <c r="K183" s="9"/>
      <c r="L183" s="9"/>
      <c r="M183" s="9"/>
      <c r="N183" s="9"/>
    </row>
    <row r="184" spans="1:14" s="10" customFormat="1" ht="17.25">
      <c r="A184" s="2">
        <v>7</v>
      </c>
      <c r="B184" s="4" t="s">
        <v>112</v>
      </c>
      <c r="C184" s="18"/>
      <c r="D184" s="18"/>
      <c r="E184" s="18"/>
      <c r="F184" s="18"/>
      <c r="G184" s="9"/>
      <c r="H184" s="9"/>
      <c r="I184" s="9"/>
      <c r="J184" s="9"/>
      <c r="K184" s="9"/>
      <c r="L184" s="9"/>
      <c r="M184" s="9"/>
      <c r="N184" s="9"/>
    </row>
    <row r="185" spans="1:14" s="10" customFormat="1" ht="17.25">
      <c r="A185" s="2">
        <v>7.1</v>
      </c>
      <c r="B185" s="43" t="s">
        <v>118</v>
      </c>
      <c r="C185" s="18"/>
      <c r="D185" s="18"/>
      <c r="E185" s="18"/>
      <c r="F185" s="18"/>
      <c r="G185" s="9"/>
      <c r="H185" s="9"/>
      <c r="I185" s="9"/>
      <c r="J185" s="9"/>
      <c r="K185" s="9"/>
      <c r="L185" s="9"/>
      <c r="M185" s="9"/>
      <c r="N185" s="9"/>
    </row>
    <row r="186" spans="1:14" s="10" customFormat="1" ht="67.5" customHeight="1">
      <c r="A186" s="2"/>
      <c r="B186" s="43" t="s">
        <v>166</v>
      </c>
      <c r="C186" s="18">
        <v>2</v>
      </c>
      <c r="D186" s="18" t="s">
        <v>11</v>
      </c>
      <c r="E186" s="18"/>
      <c r="F186" s="18"/>
      <c r="G186" s="9"/>
      <c r="H186" s="9"/>
      <c r="I186" s="9"/>
      <c r="J186" s="9"/>
      <c r="K186" s="9"/>
      <c r="L186" s="9"/>
      <c r="M186" s="9"/>
      <c r="N186" s="9"/>
    </row>
    <row r="187" spans="1:14" s="10" customFormat="1" ht="17.25">
      <c r="A187" s="2"/>
      <c r="B187" s="6"/>
      <c r="C187" s="18"/>
      <c r="D187" s="18"/>
      <c r="E187" s="18"/>
      <c r="F187" s="18"/>
      <c r="G187" s="9"/>
      <c r="H187" s="9"/>
      <c r="I187" s="9"/>
      <c r="J187" s="9"/>
      <c r="K187" s="9"/>
      <c r="L187" s="9"/>
      <c r="M187" s="9"/>
      <c r="N187" s="9"/>
    </row>
    <row r="188" spans="1:14" s="10" customFormat="1" ht="45.75">
      <c r="A188" s="2">
        <v>7.2</v>
      </c>
      <c r="B188" s="43" t="s">
        <v>167</v>
      </c>
      <c r="C188" s="18">
        <v>2</v>
      </c>
      <c r="D188" s="18" t="s">
        <v>11</v>
      </c>
      <c r="E188" s="18"/>
      <c r="F188" s="18"/>
      <c r="G188" s="9"/>
      <c r="H188" s="9"/>
      <c r="I188" s="9"/>
      <c r="J188" s="9"/>
      <c r="K188" s="9"/>
      <c r="L188" s="9"/>
      <c r="M188" s="9"/>
      <c r="N188" s="9"/>
    </row>
    <row r="189" spans="1:14" s="10" customFormat="1" ht="17.25">
      <c r="A189" s="2"/>
      <c r="B189" s="6"/>
      <c r="C189" s="18"/>
      <c r="D189" s="18"/>
      <c r="E189" s="18"/>
      <c r="F189" s="18"/>
      <c r="G189" s="9"/>
      <c r="H189" s="9"/>
      <c r="I189" s="9"/>
      <c r="J189" s="9"/>
      <c r="K189" s="9"/>
      <c r="L189" s="9"/>
      <c r="M189" s="9"/>
      <c r="N189" s="9"/>
    </row>
    <row r="190" spans="1:14" s="10" customFormat="1" ht="17.25">
      <c r="A190" s="2">
        <v>8</v>
      </c>
      <c r="B190" s="12" t="s">
        <v>117</v>
      </c>
      <c r="C190" s="18"/>
      <c r="D190" s="18"/>
      <c r="E190" s="18"/>
      <c r="F190" s="18"/>
      <c r="G190" s="9"/>
      <c r="H190" s="9"/>
      <c r="I190" s="9"/>
      <c r="J190" s="9"/>
      <c r="K190" s="9"/>
      <c r="L190" s="9"/>
      <c r="M190" s="9"/>
      <c r="N190" s="9"/>
    </row>
    <row r="191" spans="1:14" s="10" customFormat="1" ht="34.5" customHeight="1">
      <c r="A191" s="2"/>
      <c r="B191" s="43" t="s">
        <v>119</v>
      </c>
      <c r="C191" s="18">
        <v>2</v>
      </c>
      <c r="D191" s="18" t="s">
        <v>11</v>
      </c>
      <c r="E191" s="18"/>
      <c r="F191" s="18"/>
      <c r="G191" s="9"/>
      <c r="H191" s="9"/>
      <c r="I191" s="9"/>
      <c r="J191" s="9"/>
      <c r="K191" s="9"/>
      <c r="L191" s="9"/>
      <c r="M191" s="9"/>
      <c r="N191" s="9"/>
    </row>
    <row r="192" spans="1:14" s="10" customFormat="1" ht="17.25">
      <c r="A192" s="2"/>
      <c r="B192" s="6"/>
      <c r="C192" s="18"/>
      <c r="D192" s="18"/>
      <c r="E192" s="18"/>
      <c r="F192" s="18"/>
      <c r="G192" s="9"/>
      <c r="H192" s="9"/>
      <c r="I192" s="9"/>
      <c r="J192" s="9"/>
      <c r="K192" s="9"/>
      <c r="L192" s="9"/>
      <c r="M192" s="9"/>
      <c r="N192" s="9"/>
    </row>
    <row r="193" spans="1:14" s="10" customFormat="1" ht="17.25">
      <c r="A193" s="2">
        <v>9</v>
      </c>
      <c r="B193" s="3" t="s">
        <v>113</v>
      </c>
      <c r="C193" s="18"/>
      <c r="D193" s="18"/>
      <c r="E193" s="18"/>
      <c r="F193" s="18"/>
      <c r="G193" s="9"/>
      <c r="H193" s="9"/>
      <c r="I193" s="9"/>
      <c r="J193" s="9"/>
      <c r="K193" s="9"/>
      <c r="L193" s="9"/>
      <c r="M193" s="9"/>
      <c r="N193" s="9"/>
    </row>
    <row r="194" spans="1:14" s="10" customFormat="1" ht="34.5" customHeight="1">
      <c r="A194" s="2"/>
      <c r="B194" s="43" t="s">
        <v>115</v>
      </c>
      <c r="C194" s="18">
        <v>0</v>
      </c>
      <c r="D194" s="18" t="s">
        <v>11</v>
      </c>
      <c r="E194" s="18"/>
      <c r="F194" s="18"/>
      <c r="G194" s="9"/>
      <c r="H194" s="9"/>
      <c r="I194" s="9"/>
      <c r="J194" s="9"/>
      <c r="K194" s="9"/>
      <c r="L194" s="9"/>
      <c r="M194" s="9"/>
      <c r="N194" s="9"/>
    </row>
    <row r="195" spans="2:6" ht="17.25">
      <c r="B195" s="24"/>
      <c r="C195" s="24"/>
      <c r="D195" s="24"/>
      <c r="E195" s="24"/>
      <c r="F195" s="24"/>
    </row>
    <row r="196" spans="1:9" ht="17.25">
      <c r="A196" s="2"/>
      <c r="B196" s="3" t="s">
        <v>60</v>
      </c>
      <c r="C196" s="18"/>
      <c r="D196" s="18"/>
      <c r="E196" s="18"/>
      <c r="F196" s="40"/>
      <c r="I196" s="100">
        <f>SUM(F176:F191)</f>
        <v>0</v>
      </c>
    </row>
    <row r="197" spans="2:6" ht="17.25">
      <c r="B197" s="24"/>
      <c r="C197" s="24"/>
      <c r="D197" s="24"/>
      <c r="E197" s="24"/>
      <c r="F197" s="24"/>
    </row>
    <row r="198" spans="2:6" ht="17.25">
      <c r="B198" s="24"/>
      <c r="C198" s="24"/>
      <c r="D198" s="24"/>
      <c r="E198" s="24"/>
      <c r="F198" s="24"/>
    </row>
    <row r="199" spans="2:6" ht="17.25">
      <c r="B199" s="24"/>
      <c r="C199" s="24"/>
      <c r="D199" s="24"/>
      <c r="E199" s="24"/>
      <c r="F199" s="92"/>
    </row>
    <row r="200" spans="2:6" ht="17.25">
      <c r="B200" s="24"/>
      <c r="C200" s="24"/>
      <c r="D200" s="24"/>
      <c r="E200" s="24"/>
      <c r="F200" s="24"/>
    </row>
    <row r="201" spans="2:6" ht="17.25">
      <c r="B201" s="24"/>
      <c r="C201" s="24"/>
      <c r="D201" s="24"/>
      <c r="E201" s="24"/>
      <c r="F201" s="24"/>
    </row>
    <row r="202" spans="2:6" ht="17.25">
      <c r="B202" s="24"/>
      <c r="C202" s="24"/>
      <c r="D202" s="24"/>
      <c r="E202" s="24"/>
      <c r="F202" s="24"/>
    </row>
    <row r="203" spans="2:6" ht="17.25">
      <c r="B203" s="24"/>
      <c r="C203" s="24"/>
      <c r="D203" s="24"/>
      <c r="E203" s="24"/>
      <c r="F203" s="24"/>
    </row>
    <row r="204" spans="2:6" ht="17.25">
      <c r="B204" s="24"/>
      <c r="C204" s="24"/>
      <c r="D204" s="24"/>
      <c r="E204" s="24"/>
      <c r="F204" s="24"/>
    </row>
    <row r="205" spans="2:6" ht="17.25">
      <c r="B205" s="24"/>
      <c r="C205" s="24"/>
      <c r="D205" s="24"/>
      <c r="E205" s="24"/>
      <c r="F205" s="24"/>
    </row>
    <row r="206" spans="2:6" ht="17.25">
      <c r="B206" s="24"/>
      <c r="C206" s="24"/>
      <c r="D206" s="24"/>
      <c r="E206" s="24"/>
      <c r="F206" s="24"/>
    </row>
    <row r="207" spans="2:6" ht="17.25">
      <c r="B207" s="24"/>
      <c r="C207" s="24"/>
      <c r="D207" s="24"/>
      <c r="E207" s="24"/>
      <c r="F207" s="24"/>
    </row>
    <row r="208" spans="1:6" ht="17.25">
      <c r="A208" s="2" t="s">
        <v>65</v>
      </c>
      <c r="B208" s="87" t="s">
        <v>66</v>
      </c>
      <c r="C208" s="48" t="s">
        <v>67</v>
      </c>
      <c r="D208" s="48" t="s">
        <v>68</v>
      </c>
      <c r="E208" s="48" t="s">
        <v>9</v>
      </c>
      <c r="F208" s="48" t="s">
        <v>10</v>
      </c>
    </row>
    <row r="209" spans="1:6" ht="17.25">
      <c r="A209" s="2"/>
      <c r="B209" s="87" t="s">
        <v>69</v>
      </c>
      <c r="C209" s="48"/>
      <c r="D209" s="48"/>
      <c r="E209" s="48"/>
      <c r="F209" s="48"/>
    </row>
    <row r="210" spans="1:6" ht="34.5">
      <c r="A210" s="2"/>
      <c r="B210" s="87" t="s">
        <v>70</v>
      </c>
      <c r="C210" s="48"/>
      <c r="D210" s="48"/>
      <c r="E210" s="48"/>
      <c r="F210" s="48"/>
    </row>
    <row r="211" spans="1:6" ht="51.75">
      <c r="A211" s="2"/>
      <c r="B211" s="87" t="s">
        <v>71</v>
      </c>
      <c r="C211" s="48"/>
      <c r="D211" s="48"/>
      <c r="E211" s="48"/>
      <c r="F211" s="48"/>
    </row>
    <row r="212" spans="1:6" ht="34.5">
      <c r="A212" s="2"/>
      <c r="B212" s="87" t="s">
        <v>72</v>
      </c>
      <c r="C212" s="48"/>
      <c r="D212" s="48"/>
      <c r="E212" s="48"/>
      <c r="F212" s="48"/>
    </row>
    <row r="213" spans="1:6" ht="17.25">
      <c r="A213" s="2" t="s">
        <v>73</v>
      </c>
      <c r="B213" s="87" t="s">
        <v>74</v>
      </c>
      <c r="C213" s="31"/>
      <c r="D213" s="31"/>
      <c r="E213" s="33"/>
      <c r="F213" s="2"/>
    </row>
    <row r="214" spans="1:6" ht="178.5" customHeight="1">
      <c r="A214" s="2">
        <v>1.1</v>
      </c>
      <c r="B214" s="43" t="s">
        <v>234</v>
      </c>
      <c r="C214" s="34"/>
      <c r="D214" s="34"/>
      <c r="E214" s="35"/>
      <c r="F214" s="36"/>
    </row>
    <row r="215" spans="1:6" ht="66.75" customHeight="1">
      <c r="A215" s="2"/>
      <c r="B215" s="43" t="s">
        <v>75</v>
      </c>
      <c r="C215" s="54"/>
      <c r="D215" s="36"/>
      <c r="E215" s="54"/>
      <c r="F215" s="54"/>
    </row>
    <row r="216" spans="1:6" ht="17.25">
      <c r="A216" s="2" t="s">
        <v>16</v>
      </c>
      <c r="B216" s="43" t="s">
        <v>76</v>
      </c>
      <c r="C216" s="18" t="s">
        <v>77</v>
      </c>
      <c r="D216" s="18">
        <v>30</v>
      </c>
      <c r="E216" s="18"/>
      <c r="F216" s="18"/>
    </row>
    <row r="217" spans="1:6" ht="17.25">
      <c r="A217" s="2" t="s">
        <v>18</v>
      </c>
      <c r="B217" s="43" t="s">
        <v>78</v>
      </c>
      <c r="C217" s="18" t="s">
        <v>77</v>
      </c>
      <c r="D217" s="18">
        <v>39</v>
      </c>
      <c r="E217" s="18"/>
      <c r="F217" s="18"/>
    </row>
    <row r="218" spans="1:6" ht="17.25">
      <c r="A218" s="2" t="s">
        <v>21</v>
      </c>
      <c r="B218" s="43" t="s">
        <v>79</v>
      </c>
      <c r="C218" s="18" t="s">
        <v>77</v>
      </c>
      <c r="D218" s="18">
        <v>0</v>
      </c>
      <c r="E218" s="18"/>
      <c r="F218" s="18"/>
    </row>
    <row r="219" spans="1:6" ht="35.25" customHeight="1">
      <c r="A219" s="2" t="s">
        <v>40</v>
      </c>
      <c r="B219" s="43" t="s">
        <v>80</v>
      </c>
      <c r="C219" s="18" t="s">
        <v>77</v>
      </c>
      <c r="D219" s="18">
        <v>30</v>
      </c>
      <c r="E219" s="18"/>
      <c r="F219" s="18"/>
    </row>
    <row r="220" spans="1:6" ht="17.25">
      <c r="A220" s="2" t="s">
        <v>61</v>
      </c>
      <c r="B220" s="43" t="s">
        <v>81</v>
      </c>
      <c r="C220" s="18" t="s">
        <v>77</v>
      </c>
      <c r="D220" s="18">
        <v>1</v>
      </c>
      <c r="E220" s="18"/>
      <c r="F220" s="18"/>
    </row>
    <row r="221" spans="1:6" ht="35.25" customHeight="1">
      <c r="A221" s="2" t="s">
        <v>82</v>
      </c>
      <c r="B221" s="43" t="s">
        <v>83</v>
      </c>
      <c r="C221" s="18" t="s">
        <v>77</v>
      </c>
      <c r="D221" s="18">
        <v>7</v>
      </c>
      <c r="E221" s="18"/>
      <c r="F221" s="18"/>
    </row>
    <row r="222" spans="1:6" ht="47.25">
      <c r="A222" s="2" t="s">
        <v>84</v>
      </c>
      <c r="B222" s="43" t="s">
        <v>127</v>
      </c>
      <c r="C222" s="18" t="s">
        <v>77</v>
      </c>
      <c r="D222" s="18">
        <v>3</v>
      </c>
      <c r="E222" s="18"/>
      <c r="F222" s="18"/>
    </row>
    <row r="223" spans="1:6" ht="100.5" customHeight="1">
      <c r="A223" s="2" t="s">
        <v>92</v>
      </c>
      <c r="B223" s="43" t="s">
        <v>175</v>
      </c>
      <c r="C223" s="18" t="s">
        <v>77</v>
      </c>
      <c r="D223" s="18">
        <v>35</v>
      </c>
      <c r="E223" s="18"/>
      <c r="F223" s="18"/>
    </row>
    <row r="224" spans="1:6" ht="17.25">
      <c r="A224" s="2"/>
      <c r="B224" s="43"/>
      <c r="C224" s="18"/>
      <c r="D224" s="18"/>
      <c r="E224" s="18"/>
      <c r="F224" s="18"/>
    </row>
    <row r="225" spans="1:6" ht="87.75" customHeight="1">
      <c r="A225" s="2" t="s">
        <v>237</v>
      </c>
      <c r="B225" s="43" t="s">
        <v>176</v>
      </c>
      <c r="C225" s="18" t="s">
        <v>77</v>
      </c>
      <c r="D225" s="18">
        <v>10</v>
      </c>
      <c r="E225" s="18"/>
      <c r="F225" s="18"/>
    </row>
    <row r="226" spans="1:6" ht="21" customHeight="1">
      <c r="A226" s="2"/>
      <c r="B226" s="43"/>
      <c r="C226" s="18"/>
      <c r="D226" s="18"/>
      <c r="E226" s="18"/>
      <c r="F226" s="18"/>
    </row>
    <row r="227" spans="1:6" ht="21.75" customHeight="1">
      <c r="A227" s="2">
        <v>1.2</v>
      </c>
      <c r="B227" s="87" t="s">
        <v>240</v>
      </c>
      <c r="C227" s="18"/>
      <c r="D227" s="18"/>
      <c r="E227" s="18"/>
      <c r="F227" s="18"/>
    </row>
    <row r="228" spans="1:230" s="58" customFormat="1" ht="81" customHeight="1">
      <c r="A228" s="81" t="s">
        <v>16</v>
      </c>
      <c r="B228" s="43" t="s">
        <v>195</v>
      </c>
      <c r="C228" s="18" t="s">
        <v>177</v>
      </c>
      <c r="D228" s="18">
        <v>13</v>
      </c>
      <c r="E228" s="18"/>
      <c r="F228" s="18"/>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c r="AW228" s="57"/>
      <c r="AX228" s="57"/>
      <c r="AY228" s="57"/>
      <c r="AZ228" s="57"/>
      <c r="BA228" s="57"/>
      <c r="BB228" s="57"/>
      <c r="BC228" s="57"/>
      <c r="BD228" s="57"/>
      <c r="BE228" s="57"/>
      <c r="BF228" s="57"/>
      <c r="BG228" s="57"/>
      <c r="BH228" s="57"/>
      <c r="BI228" s="57"/>
      <c r="BJ228" s="57"/>
      <c r="BK228" s="57"/>
      <c r="BL228" s="57"/>
      <c r="BM228" s="57"/>
      <c r="BN228" s="57"/>
      <c r="BO228" s="57"/>
      <c r="BP228" s="57"/>
      <c r="BQ228" s="57"/>
      <c r="BR228" s="57"/>
      <c r="BS228" s="57"/>
      <c r="BT228" s="57"/>
      <c r="BU228" s="57"/>
      <c r="BV228" s="57"/>
      <c r="BW228" s="57"/>
      <c r="BX228" s="57"/>
      <c r="BY228" s="57"/>
      <c r="BZ228" s="57"/>
      <c r="CA228" s="57"/>
      <c r="CB228" s="57"/>
      <c r="CC228" s="57"/>
      <c r="CD228" s="57"/>
      <c r="CE228" s="57"/>
      <c r="CF228" s="57"/>
      <c r="CG228" s="57"/>
      <c r="CH228" s="57"/>
      <c r="CI228" s="57"/>
      <c r="CJ228" s="57"/>
      <c r="CK228" s="57"/>
      <c r="CL228" s="57"/>
      <c r="CM228" s="57"/>
      <c r="CN228" s="57"/>
      <c r="CO228" s="57"/>
      <c r="CP228" s="57"/>
      <c r="CQ228" s="57"/>
      <c r="CR228" s="57"/>
      <c r="CS228" s="57"/>
      <c r="CT228" s="57"/>
      <c r="CU228" s="57"/>
      <c r="CV228" s="57"/>
      <c r="CW228" s="57"/>
      <c r="CX228" s="57"/>
      <c r="CY228" s="57"/>
      <c r="CZ228" s="57"/>
      <c r="DA228" s="57"/>
      <c r="DB228" s="57"/>
      <c r="DC228" s="57"/>
      <c r="DD228" s="57"/>
      <c r="DE228" s="57"/>
      <c r="DF228" s="57"/>
      <c r="DG228" s="57"/>
      <c r="DH228" s="57"/>
      <c r="DI228" s="57"/>
      <c r="DJ228" s="57"/>
      <c r="DK228" s="57"/>
      <c r="DL228" s="57"/>
      <c r="DM228" s="57"/>
      <c r="DN228" s="57"/>
      <c r="DO228" s="57"/>
      <c r="DP228" s="57"/>
      <c r="DQ228" s="57"/>
      <c r="DR228" s="57"/>
      <c r="DS228" s="57"/>
      <c r="DT228" s="57"/>
      <c r="DU228" s="57"/>
      <c r="DV228" s="57"/>
      <c r="DW228" s="57"/>
      <c r="DX228" s="57"/>
      <c r="DY228" s="57"/>
      <c r="DZ228" s="57"/>
      <c r="EA228" s="57"/>
      <c r="EB228" s="57"/>
      <c r="EC228" s="57"/>
      <c r="ED228" s="57"/>
      <c r="EE228" s="57"/>
      <c r="EF228" s="57"/>
      <c r="EG228" s="57"/>
      <c r="EH228" s="57"/>
      <c r="EI228" s="57"/>
      <c r="EJ228" s="57"/>
      <c r="EK228" s="57"/>
      <c r="EL228" s="57"/>
      <c r="EM228" s="57"/>
      <c r="EN228" s="57"/>
      <c r="EO228" s="57"/>
      <c r="EP228" s="57"/>
      <c r="EQ228" s="57"/>
      <c r="ER228" s="57"/>
      <c r="ES228" s="57"/>
      <c r="ET228" s="57"/>
      <c r="EU228" s="57"/>
      <c r="EV228" s="57"/>
      <c r="EW228" s="57"/>
      <c r="EX228" s="57"/>
      <c r="EY228" s="57"/>
      <c r="EZ228" s="57"/>
      <c r="FA228" s="57"/>
      <c r="FB228" s="57"/>
      <c r="FC228" s="57"/>
      <c r="FD228" s="57"/>
      <c r="FE228" s="57"/>
      <c r="FF228" s="57"/>
      <c r="FG228" s="57"/>
      <c r="FH228" s="57"/>
      <c r="FI228" s="57"/>
      <c r="FJ228" s="57"/>
      <c r="FK228" s="57"/>
      <c r="FL228" s="57"/>
      <c r="FM228" s="57"/>
      <c r="FN228" s="57"/>
      <c r="FO228" s="57"/>
      <c r="FP228" s="57"/>
      <c r="FQ228" s="57"/>
      <c r="FR228" s="57"/>
      <c r="FS228" s="57"/>
      <c r="FT228" s="57"/>
      <c r="FU228" s="57"/>
      <c r="FV228" s="57"/>
      <c r="FW228" s="57"/>
      <c r="FX228" s="57"/>
      <c r="FY228" s="57"/>
      <c r="FZ228" s="57"/>
      <c r="GA228" s="57"/>
      <c r="GB228" s="57"/>
      <c r="GC228" s="57"/>
      <c r="GD228" s="57"/>
      <c r="GE228" s="57"/>
      <c r="GF228" s="57"/>
      <c r="GG228" s="57"/>
      <c r="GH228" s="57"/>
      <c r="GI228" s="57"/>
      <c r="GJ228" s="57"/>
      <c r="GK228" s="57"/>
      <c r="GL228" s="57"/>
      <c r="GM228" s="57"/>
      <c r="GN228" s="57"/>
      <c r="GO228" s="57"/>
      <c r="GP228" s="57"/>
      <c r="GQ228" s="57"/>
      <c r="GR228" s="57"/>
      <c r="GS228" s="57"/>
      <c r="GT228" s="57"/>
      <c r="GU228" s="57"/>
      <c r="GV228" s="57"/>
      <c r="GW228" s="57"/>
      <c r="GX228" s="57"/>
      <c r="GY228" s="57"/>
      <c r="GZ228" s="57"/>
      <c r="HA228" s="57"/>
      <c r="HB228" s="57"/>
      <c r="HC228" s="57"/>
      <c r="HD228" s="57"/>
      <c r="HE228" s="57"/>
      <c r="HF228" s="57"/>
      <c r="HG228" s="57"/>
      <c r="HH228" s="57"/>
      <c r="HI228" s="57"/>
      <c r="HJ228" s="57"/>
      <c r="HK228" s="57"/>
      <c r="HL228" s="57"/>
      <c r="HM228" s="57"/>
      <c r="HN228" s="57"/>
      <c r="HO228" s="57"/>
      <c r="HP228" s="57"/>
      <c r="HQ228" s="57"/>
      <c r="HR228" s="57"/>
      <c r="HS228" s="57"/>
      <c r="HT228" s="57"/>
      <c r="HU228" s="57"/>
      <c r="HV228" s="57"/>
    </row>
    <row r="229" spans="1:6" s="58" customFormat="1" ht="68.25" customHeight="1">
      <c r="A229" s="81" t="s">
        <v>18</v>
      </c>
      <c r="B229" s="43" t="s">
        <v>197</v>
      </c>
      <c r="C229" s="18" t="s">
        <v>177</v>
      </c>
      <c r="D229" s="18">
        <v>11</v>
      </c>
      <c r="E229" s="18"/>
      <c r="F229" s="18"/>
    </row>
    <row r="230" spans="1:9" s="62" customFormat="1" ht="97.5" customHeight="1">
      <c r="A230" s="63" t="s">
        <v>21</v>
      </c>
      <c r="B230" s="43" t="s">
        <v>178</v>
      </c>
      <c r="C230" s="18" t="s">
        <v>177</v>
      </c>
      <c r="D230" s="18">
        <v>2</v>
      </c>
      <c r="E230" s="18"/>
      <c r="F230" s="18"/>
      <c r="G230" s="61"/>
      <c r="H230" s="61"/>
      <c r="I230" s="61"/>
    </row>
    <row r="231" spans="1:6" ht="17.25">
      <c r="A231" s="2"/>
      <c r="B231" s="88"/>
      <c r="C231" s="18"/>
      <c r="D231" s="18"/>
      <c r="E231" s="18"/>
      <c r="F231" s="18"/>
    </row>
    <row r="232" spans="1:6" ht="17.25">
      <c r="A232" s="44">
        <v>2</v>
      </c>
      <c r="B232" s="87" t="s">
        <v>85</v>
      </c>
      <c r="C232" s="18"/>
      <c r="D232" s="18"/>
      <c r="E232" s="18"/>
      <c r="F232" s="18"/>
    </row>
    <row r="233" spans="1:6" ht="17.25">
      <c r="A233" s="2">
        <v>2.1</v>
      </c>
      <c r="B233" s="88" t="s">
        <v>86</v>
      </c>
      <c r="C233" s="18"/>
      <c r="D233" s="18"/>
      <c r="E233" s="18"/>
      <c r="F233" s="18"/>
    </row>
    <row r="234" spans="1:6" ht="52.5" customHeight="1">
      <c r="A234" s="2"/>
      <c r="B234" s="43" t="s">
        <v>87</v>
      </c>
      <c r="C234" s="18"/>
      <c r="D234" s="18"/>
      <c r="E234" s="18"/>
      <c r="F234" s="18"/>
    </row>
    <row r="235" spans="1:6" ht="68.25" customHeight="1">
      <c r="A235" s="2" t="s">
        <v>16</v>
      </c>
      <c r="B235" s="43" t="s">
        <v>179</v>
      </c>
      <c r="C235" s="18" t="s">
        <v>77</v>
      </c>
      <c r="D235" s="18">
        <v>27</v>
      </c>
      <c r="E235" s="18"/>
      <c r="F235" s="18"/>
    </row>
    <row r="236" spans="1:6" ht="47.25">
      <c r="A236" s="2" t="s">
        <v>18</v>
      </c>
      <c r="B236" s="43" t="s">
        <v>180</v>
      </c>
      <c r="C236" s="18" t="s">
        <v>77</v>
      </c>
      <c r="D236" s="18">
        <v>63</v>
      </c>
      <c r="E236" s="18"/>
      <c r="F236" s="18"/>
    </row>
    <row r="237" spans="1:6" ht="17.25">
      <c r="A237" s="2" t="s">
        <v>21</v>
      </c>
      <c r="B237" s="43" t="s">
        <v>88</v>
      </c>
      <c r="C237" s="18" t="s">
        <v>77</v>
      </c>
      <c r="D237" s="18">
        <v>18</v>
      </c>
      <c r="E237" s="18"/>
      <c r="F237" s="18"/>
    </row>
    <row r="238" spans="1:6" ht="17.25">
      <c r="A238" s="2" t="s">
        <v>40</v>
      </c>
      <c r="B238" s="43" t="s">
        <v>89</v>
      </c>
      <c r="C238" s="18" t="s">
        <v>77</v>
      </c>
      <c r="D238" s="18">
        <v>0</v>
      </c>
      <c r="E238" s="18"/>
      <c r="F238" s="18"/>
    </row>
    <row r="239" spans="1:6" ht="17.25">
      <c r="A239" s="2" t="s">
        <v>61</v>
      </c>
      <c r="B239" s="43" t="s">
        <v>90</v>
      </c>
      <c r="C239" s="18" t="s">
        <v>77</v>
      </c>
      <c r="D239" s="18">
        <v>30</v>
      </c>
      <c r="E239" s="18"/>
      <c r="F239" s="18"/>
    </row>
    <row r="240" spans="1:6" ht="31.5">
      <c r="A240" s="2" t="s">
        <v>82</v>
      </c>
      <c r="B240" s="43" t="s">
        <v>91</v>
      </c>
      <c r="C240" s="18" t="s">
        <v>77</v>
      </c>
      <c r="D240" s="18">
        <v>1</v>
      </c>
      <c r="E240" s="18"/>
      <c r="F240" s="18"/>
    </row>
    <row r="241" spans="1:6" ht="31.5">
      <c r="A241" s="2" t="s">
        <v>84</v>
      </c>
      <c r="B241" s="43" t="s">
        <v>129</v>
      </c>
      <c r="C241" s="18" t="s">
        <v>77</v>
      </c>
      <c r="D241" s="18">
        <v>7</v>
      </c>
      <c r="E241" s="18"/>
      <c r="F241" s="18"/>
    </row>
    <row r="242" spans="1:6" ht="47.25">
      <c r="A242" s="2" t="s">
        <v>92</v>
      </c>
      <c r="B242" s="43" t="s">
        <v>93</v>
      </c>
      <c r="C242" s="18" t="s">
        <v>77</v>
      </c>
      <c r="D242" s="18">
        <v>0</v>
      </c>
      <c r="E242" s="18"/>
      <c r="F242" s="18"/>
    </row>
    <row r="243" spans="1:6" ht="17.25">
      <c r="A243" s="2"/>
      <c r="B243" s="43"/>
      <c r="C243" s="18"/>
      <c r="D243" s="18"/>
      <c r="E243" s="18"/>
      <c r="F243" s="18"/>
    </row>
    <row r="244" spans="1:9" s="64" customFormat="1" ht="17.25">
      <c r="A244" s="78">
        <v>3</v>
      </c>
      <c r="B244" s="77" t="s">
        <v>181</v>
      </c>
      <c r="C244" s="18"/>
      <c r="D244" s="18"/>
      <c r="E244" s="18"/>
      <c r="F244" s="18"/>
      <c r="I244" s="64">
        <f>F242+F241+F240+F239+F237+F236+F235</f>
        <v>0</v>
      </c>
    </row>
    <row r="245" spans="1:6" s="64" customFormat="1" ht="17.25">
      <c r="A245" s="2">
        <v>3.1</v>
      </c>
      <c r="B245" s="77" t="s">
        <v>182</v>
      </c>
      <c r="C245" s="18"/>
      <c r="D245" s="18"/>
      <c r="E245" s="18"/>
      <c r="F245" s="18"/>
    </row>
    <row r="246" spans="1:6" s="64" customFormat="1" ht="134.25" customHeight="1">
      <c r="A246" s="2"/>
      <c r="B246" s="73" t="s">
        <v>183</v>
      </c>
      <c r="C246" s="18"/>
      <c r="D246" s="18"/>
      <c r="E246" s="18"/>
      <c r="F246" s="18"/>
    </row>
    <row r="247" spans="1:6" s="64" customFormat="1" ht="17.25">
      <c r="A247" s="2"/>
      <c r="B247" s="73" t="s">
        <v>193</v>
      </c>
      <c r="C247" s="18"/>
      <c r="D247" s="18"/>
      <c r="E247" s="18"/>
      <c r="F247" s="18"/>
    </row>
    <row r="248" spans="1:6" s="64" customFormat="1" ht="17.25">
      <c r="A248" s="2"/>
      <c r="B248" s="74" t="s">
        <v>184</v>
      </c>
      <c r="C248" s="18"/>
      <c r="D248" s="18"/>
      <c r="E248" s="18"/>
      <c r="F248" s="18"/>
    </row>
    <row r="249" spans="1:6" s="64" customFormat="1" ht="70.5" customHeight="1">
      <c r="A249" s="2"/>
      <c r="B249" s="73" t="s">
        <v>223</v>
      </c>
      <c r="C249" s="18"/>
      <c r="D249" s="18"/>
      <c r="E249" s="18"/>
      <c r="F249" s="18"/>
    </row>
    <row r="250" spans="1:6" s="64" customFormat="1" ht="31.5">
      <c r="A250" s="2"/>
      <c r="B250" s="73" t="s">
        <v>194</v>
      </c>
      <c r="C250" s="18"/>
      <c r="D250" s="18"/>
      <c r="E250" s="18"/>
      <c r="F250" s="18"/>
    </row>
    <row r="251" spans="1:6" s="64" customFormat="1" ht="17.25">
      <c r="A251" s="2"/>
      <c r="B251" s="73" t="s">
        <v>185</v>
      </c>
      <c r="C251" s="18"/>
      <c r="D251" s="18"/>
      <c r="E251" s="18"/>
      <c r="F251" s="18"/>
    </row>
    <row r="252" spans="1:6" s="64" customFormat="1" ht="17.25">
      <c r="A252" s="2"/>
      <c r="B252" s="73" t="s">
        <v>186</v>
      </c>
      <c r="C252" s="18"/>
      <c r="D252" s="18"/>
      <c r="E252" s="18"/>
      <c r="F252" s="18"/>
    </row>
    <row r="253" spans="1:6" s="64" customFormat="1" ht="17.25">
      <c r="A253" s="2"/>
      <c r="B253" s="73" t="s">
        <v>187</v>
      </c>
      <c r="C253" s="18"/>
      <c r="D253" s="18"/>
      <c r="E253" s="18"/>
      <c r="F253" s="18"/>
    </row>
    <row r="254" spans="1:6" s="64" customFormat="1" ht="17.25">
      <c r="A254" s="2"/>
      <c r="B254" s="73" t="s">
        <v>230</v>
      </c>
      <c r="C254" s="18"/>
      <c r="D254" s="18"/>
      <c r="E254" s="18"/>
      <c r="F254" s="18"/>
    </row>
    <row r="255" spans="1:6" s="64" customFormat="1" ht="17.25">
      <c r="A255" s="2"/>
      <c r="B255" s="73" t="s">
        <v>188</v>
      </c>
      <c r="C255" s="18"/>
      <c r="D255" s="18"/>
      <c r="E255" s="18"/>
      <c r="F255" s="18"/>
    </row>
    <row r="256" spans="1:6" s="64" customFormat="1" ht="51.75" customHeight="1">
      <c r="A256" s="2"/>
      <c r="B256" s="73" t="s">
        <v>189</v>
      </c>
      <c r="C256" s="18" t="s">
        <v>105</v>
      </c>
      <c r="D256" s="18">
        <v>1</v>
      </c>
      <c r="E256" s="18"/>
      <c r="F256" s="18"/>
    </row>
    <row r="257" spans="1:6" ht="17.25">
      <c r="A257" s="2"/>
      <c r="B257" s="43"/>
      <c r="C257" s="18"/>
      <c r="D257" s="18"/>
      <c r="E257" s="18"/>
      <c r="F257" s="18"/>
    </row>
    <row r="258" spans="1:230" s="65" customFormat="1" ht="18.75" customHeight="1">
      <c r="A258" s="80">
        <v>3.2</v>
      </c>
      <c r="B258" s="75" t="s">
        <v>257</v>
      </c>
      <c r="C258" s="18"/>
      <c r="D258" s="18"/>
      <c r="E258" s="18"/>
      <c r="F258" s="18"/>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c r="AQ258" s="64"/>
      <c r="AR258" s="64"/>
      <c r="AS258" s="64"/>
      <c r="AT258" s="64"/>
      <c r="AU258" s="64"/>
      <c r="AV258" s="64"/>
      <c r="AW258" s="64"/>
      <c r="AX258" s="64"/>
      <c r="AY258" s="64"/>
      <c r="AZ258" s="64"/>
      <c r="BA258" s="64"/>
      <c r="BB258" s="64"/>
      <c r="BC258" s="64"/>
      <c r="BD258" s="64"/>
      <c r="BE258" s="64"/>
      <c r="BF258" s="64"/>
      <c r="BG258" s="64"/>
      <c r="BH258" s="64"/>
      <c r="BI258" s="64"/>
      <c r="BJ258" s="64"/>
      <c r="BK258" s="64"/>
      <c r="BL258" s="64"/>
      <c r="BM258" s="64"/>
      <c r="BN258" s="64"/>
      <c r="BO258" s="64"/>
      <c r="BP258" s="64"/>
      <c r="BQ258" s="64"/>
      <c r="BR258" s="64"/>
      <c r="BS258" s="64"/>
      <c r="BT258" s="64"/>
      <c r="BU258" s="64"/>
      <c r="BV258" s="64"/>
      <c r="BW258" s="64"/>
      <c r="BX258" s="64"/>
      <c r="BY258" s="64"/>
      <c r="BZ258" s="64"/>
      <c r="CA258" s="64"/>
      <c r="CB258" s="64"/>
      <c r="CC258" s="64"/>
      <c r="CD258" s="64"/>
      <c r="CE258" s="64"/>
      <c r="CF258" s="64"/>
      <c r="CG258" s="64"/>
      <c r="CH258" s="64"/>
      <c r="CI258" s="64"/>
      <c r="CJ258" s="64"/>
      <c r="CK258" s="64"/>
      <c r="CL258" s="64"/>
      <c r="CM258" s="64"/>
      <c r="CN258" s="64"/>
      <c r="CO258" s="64"/>
      <c r="CP258" s="64"/>
      <c r="CQ258" s="64"/>
      <c r="CR258" s="64"/>
      <c r="CS258" s="64"/>
      <c r="CT258" s="64"/>
      <c r="CU258" s="64"/>
      <c r="CV258" s="64"/>
      <c r="CW258" s="64"/>
      <c r="CX258" s="64"/>
      <c r="CY258" s="64"/>
      <c r="CZ258" s="64"/>
      <c r="DA258" s="64"/>
      <c r="DB258" s="64"/>
      <c r="DC258" s="64"/>
      <c r="DD258" s="64"/>
      <c r="DE258" s="64"/>
      <c r="DF258" s="64"/>
      <c r="DG258" s="64"/>
      <c r="DH258" s="64"/>
      <c r="DI258" s="64"/>
      <c r="DJ258" s="64"/>
      <c r="DK258" s="64"/>
      <c r="DL258" s="64"/>
      <c r="DM258" s="64"/>
      <c r="DN258" s="64"/>
      <c r="DO258" s="64"/>
      <c r="DP258" s="64"/>
      <c r="DQ258" s="64"/>
      <c r="DR258" s="64"/>
      <c r="DS258" s="64"/>
      <c r="DT258" s="64"/>
      <c r="DU258" s="64"/>
      <c r="DV258" s="64"/>
      <c r="DW258" s="64"/>
      <c r="DX258" s="64"/>
      <c r="DY258" s="64"/>
      <c r="DZ258" s="64"/>
      <c r="EA258" s="64"/>
      <c r="EB258" s="64"/>
      <c r="EC258" s="64"/>
      <c r="ED258" s="64"/>
      <c r="EE258" s="64"/>
      <c r="EF258" s="64"/>
      <c r="EG258" s="64"/>
      <c r="EH258" s="64"/>
      <c r="EI258" s="64"/>
      <c r="EJ258" s="64"/>
      <c r="EK258" s="64"/>
      <c r="EL258" s="64"/>
      <c r="EM258" s="64"/>
      <c r="EN258" s="64"/>
      <c r="EO258" s="64"/>
      <c r="EP258" s="64"/>
      <c r="EQ258" s="64"/>
      <c r="ER258" s="64"/>
      <c r="ES258" s="64"/>
      <c r="ET258" s="64"/>
      <c r="EU258" s="64"/>
      <c r="EV258" s="64"/>
      <c r="EW258" s="64"/>
      <c r="EX258" s="64"/>
      <c r="EY258" s="64"/>
      <c r="EZ258" s="64"/>
      <c r="FA258" s="64"/>
      <c r="FB258" s="64"/>
      <c r="FC258" s="64"/>
      <c r="FD258" s="64"/>
      <c r="FE258" s="64"/>
      <c r="FF258" s="64"/>
      <c r="FG258" s="64"/>
      <c r="FH258" s="64"/>
      <c r="FI258" s="64"/>
      <c r="FJ258" s="64"/>
      <c r="FK258" s="64"/>
      <c r="FL258" s="64"/>
      <c r="FM258" s="64"/>
      <c r="FN258" s="64"/>
      <c r="FO258" s="64"/>
      <c r="FP258" s="64"/>
      <c r="FQ258" s="64"/>
      <c r="FR258" s="64"/>
      <c r="FS258" s="64"/>
      <c r="FT258" s="64"/>
      <c r="FU258" s="64"/>
      <c r="FV258" s="64"/>
      <c r="FW258" s="64"/>
      <c r="FX258" s="64"/>
      <c r="FY258" s="64"/>
      <c r="FZ258" s="64"/>
      <c r="GA258" s="64"/>
      <c r="GB258" s="64"/>
      <c r="GC258" s="64"/>
      <c r="GD258" s="64"/>
      <c r="GE258" s="64"/>
      <c r="GF258" s="64"/>
      <c r="GG258" s="64"/>
      <c r="GH258" s="64"/>
      <c r="GI258" s="64"/>
      <c r="GJ258" s="64"/>
      <c r="GK258" s="64"/>
      <c r="GL258" s="64"/>
      <c r="GM258" s="64"/>
      <c r="GN258" s="64"/>
      <c r="GO258" s="64"/>
      <c r="GP258" s="64"/>
      <c r="GQ258" s="64"/>
      <c r="GR258" s="64"/>
      <c r="GS258" s="64"/>
      <c r="GT258" s="64"/>
      <c r="GU258" s="64"/>
      <c r="GV258" s="64"/>
      <c r="GW258" s="64"/>
      <c r="GX258" s="64"/>
      <c r="GY258" s="64"/>
      <c r="GZ258" s="64"/>
      <c r="HA258" s="64"/>
      <c r="HB258" s="64"/>
      <c r="HC258" s="64"/>
      <c r="HD258" s="64"/>
      <c r="HE258" s="64"/>
      <c r="HF258" s="64"/>
      <c r="HG258" s="64"/>
      <c r="HH258" s="64"/>
      <c r="HI258" s="64"/>
      <c r="HJ258" s="64"/>
      <c r="HK258" s="64"/>
      <c r="HL258" s="64"/>
      <c r="HM258" s="64"/>
      <c r="HN258" s="64"/>
      <c r="HO258" s="64"/>
      <c r="HP258" s="64"/>
      <c r="HQ258" s="64"/>
      <c r="HR258" s="64"/>
      <c r="HS258" s="64"/>
      <c r="HT258" s="64"/>
      <c r="HU258" s="64"/>
      <c r="HV258" s="64"/>
    </row>
    <row r="259" spans="1:230" s="64" customFormat="1" ht="17.25">
      <c r="A259" s="79"/>
      <c r="B259" s="75" t="s">
        <v>199</v>
      </c>
      <c r="C259" s="18"/>
      <c r="D259" s="18"/>
      <c r="E259" s="18"/>
      <c r="F259" s="18"/>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c r="BG259" s="65"/>
      <c r="BH259" s="65"/>
      <c r="BI259" s="65"/>
      <c r="BJ259" s="65"/>
      <c r="BK259" s="65"/>
      <c r="BL259" s="65"/>
      <c r="BM259" s="65"/>
      <c r="BN259" s="65"/>
      <c r="BO259" s="65"/>
      <c r="BP259" s="65"/>
      <c r="BQ259" s="65"/>
      <c r="BR259" s="65"/>
      <c r="BS259" s="65"/>
      <c r="BT259" s="65"/>
      <c r="BU259" s="65"/>
      <c r="BV259" s="65"/>
      <c r="BW259" s="65"/>
      <c r="BX259" s="65"/>
      <c r="BY259" s="65"/>
      <c r="BZ259" s="65"/>
      <c r="CA259" s="65"/>
      <c r="CB259" s="65"/>
      <c r="CC259" s="65"/>
      <c r="CD259" s="65"/>
      <c r="CE259" s="65"/>
      <c r="CF259" s="65"/>
      <c r="CG259" s="65"/>
      <c r="CH259" s="65"/>
      <c r="CI259" s="65"/>
      <c r="CJ259" s="65"/>
      <c r="CK259" s="65"/>
      <c r="CL259" s="65"/>
      <c r="CM259" s="65"/>
      <c r="CN259" s="65"/>
      <c r="CO259" s="65"/>
      <c r="CP259" s="65"/>
      <c r="CQ259" s="65"/>
      <c r="CR259" s="65"/>
      <c r="CS259" s="65"/>
      <c r="CT259" s="65"/>
      <c r="CU259" s="65"/>
      <c r="CV259" s="65"/>
      <c r="CW259" s="65"/>
      <c r="CX259" s="65"/>
      <c r="CY259" s="65"/>
      <c r="CZ259" s="65"/>
      <c r="DA259" s="65"/>
      <c r="DB259" s="65"/>
      <c r="DC259" s="65"/>
      <c r="DD259" s="65"/>
      <c r="DE259" s="65"/>
      <c r="DF259" s="65"/>
      <c r="DG259" s="65"/>
      <c r="DH259" s="65"/>
      <c r="DI259" s="65"/>
      <c r="DJ259" s="65"/>
      <c r="DK259" s="65"/>
      <c r="DL259" s="65"/>
      <c r="DM259" s="65"/>
      <c r="DN259" s="65"/>
      <c r="DO259" s="65"/>
      <c r="DP259" s="65"/>
      <c r="DQ259" s="65"/>
      <c r="DR259" s="65"/>
      <c r="DS259" s="65"/>
      <c r="DT259" s="65"/>
      <c r="DU259" s="65"/>
      <c r="DV259" s="65"/>
      <c r="DW259" s="65"/>
      <c r="DX259" s="65"/>
      <c r="DY259" s="65"/>
      <c r="DZ259" s="65"/>
      <c r="EA259" s="65"/>
      <c r="EB259" s="65"/>
      <c r="EC259" s="65"/>
      <c r="ED259" s="65"/>
      <c r="EE259" s="65"/>
      <c r="EF259" s="65"/>
      <c r="EG259" s="65"/>
      <c r="EH259" s="65"/>
      <c r="EI259" s="65"/>
      <c r="EJ259" s="65"/>
      <c r="EK259" s="65"/>
      <c r="EL259" s="65"/>
      <c r="EM259" s="65"/>
      <c r="EN259" s="65"/>
      <c r="EO259" s="65"/>
      <c r="EP259" s="65"/>
      <c r="EQ259" s="65"/>
      <c r="ER259" s="65"/>
      <c r="ES259" s="65"/>
      <c r="ET259" s="65"/>
      <c r="EU259" s="65"/>
      <c r="EV259" s="65"/>
      <c r="EW259" s="65"/>
      <c r="EX259" s="65"/>
      <c r="EY259" s="65"/>
      <c r="EZ259" s="65"/>
      <c r="FA259" s="65"/>
      <c r="FB259" s="65"/>
      <c r="FC259" s="65"/>
      <c r="FD259" s="65"/>
      <c r="FE259" s="65"/>
      <c r="FF259" s="65"/>
      <c r="FG259" s="65"/>
      <c r="FH259" s="65"/>
      <c r="FI259" s="65"/>
      <c r="FJ259" s="65"/>
      <c r="FK259" s="65"/>
      <c r="FL259" s="65"/>
      <c r="FM259" s="65"/>
      <c r="FN259" s="65"/>
      <c r="FO259" s="65"/>
      <c r="FP259" s="65"/>
      <c r="FQ259" s="65"/>
      <c r="FR259" s="65"/>
      <c r="FS259" s="65"/>
      <c r="FT259" s="65"/>
      <c r="FU259" s="65"/>
      <c r="FV259" s="65"/>
      <c r="FW259" s="65"/>
      <c r="FX259" s="65"/>
      <c r="FY259" s="65"/>
      <c r="FZ259" s="65"/>
      <c r="GA259" s="65"/>
      <c r="GB259" s="65"/>
      <c r="GC259" s="65"/>
      <c r="GD259" s="65"/>
      <c r="GE259" s="65"/>
      <c r="GF259" s="65"/>
      <c r="GG259" s="65"/>
      <c r="GH259" s="65"/>
      <c r="GI259" s="65"/>
      <c r="GJ259" s="65"/>
      <c r="GK259" s="65"/>
      <c r="GL259" s="65"/>
      <c r="GM259" s="65"/>
      <c r="GN259" s="65"/>
      <c r="GO259" s="65"/>
      <c r="GP259" s="65"/>
      <c r="GQ259" s="65"/>
      <c r="GR259" s="65"/>
      <c r="GS259" s="65"/>
      <c r="GT259" s="65"/>
      <c r="GU259" s="65"/>
      <c r="GV259" s="65"/>
      <c r="GW259" s="65"/>
      <c r="GX259" s="65"/>
      <c r="GY259" s="65"/>
      <c r="GZ259" s="65"/>
      <c r="HA259" s="65"/>
      <c r="HB259" s="65"/>
      <c r="HC259" s="65"/>
      <c r="HD259" s="65"/>
      <c r="HE259" s="65"/>
      <c r="HF259" s="65"/>
      <c r="HG259" s="65"/>
      <c r="HH259" s="65"/>
      <c r="HI259" s="65"/>
      <c r="HJ259" s="65"/>
      <c r="HK259" s="65"/>
      <c r="HL259" s="65"/>
      <c r="HM259" s="65"/>
      <c r="HN259" s="65"/>
      <c r="HO259" s="65"/>
      <c r="HP259" s="65"/>
      <c r="HQ259" s="65"/>
      <c r="HR259" s="65"/>
      <c r="HS259" s="65"/>
      <c r="HT259" s="65"/>
      <c r="HU259" s="65"/>
      <c r="HV259" s="65"/>
    </row>
    <row r="260" spans="1:6" s="64" customFormat="1" ht="17.25">
      <c r="A260" s="79"/>
      <c r="B260" s="73" t="s">
        <v>204</v>
      </c>
      <c r="C260" s="18"/>
      <c r="D260" s="18"/>
      <c r="E260" s="18"/>
      <c r="F260" s="18"/>
    </row>
    <row r="261" spans="1:6" s="64" customFormat="1" ht="31.5">
      <c r="A261" s="79"/>
      <c r="B261" s="73" t="s">
        <v>201</v>
      </c>
      <c r="C261" s="18" t="s">
        <v>105</v>
      </c>
      <c r="D261" s="18">
        <v>1</v>
      </c>
      <c r="E261" s="18"/>
      <c r="F261" s="18"/>
    </row>
    <row r="262" spans="1:6" ht="17.25">
      <c r="A262" s="2"/>
      <c r="B262" s="43"/>
      <c r="C262" s="18"/>
      <c r="D262" s="18"/>
      <c r="E262" s="18"/>
      <c r="F262" s="18"/>
    </row>
    <row r="263" spans="1:230" s="65" customFormat="1" ht="17.25">
      <c r="A263" s="105">
        <v>3.3</v>
      </c>
      <c r="B263" s="75" t="s">
        <v>244</v>
      </c>
      <c r="C263" s="18"/>
      <c r="D263" s="18"/>
      <c r="E263" s="18"/>
      <c r="F263" s="18"/>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c r="AQ263" s="64"/>
      <c r="AR263" s="64"/>
      <c r="AS263" s="64"/>
      <c r="AT263" s="64"/>
      <c r="AU263" s="64"/>
      <c r="AV263" s="64"/>
      <c r="AW263" s="64"/>
      <c r="AX263" s="64"/>
      <c r="AY263" s="64"/>
      <c r="AZ263" s="64"/>
      <c r="BA263" s="64"/>
      <c r="BB263" s="64"/>
      <c r="BC263" s="64"/>
      <c r="BD263" s="64"/>
      <c r="BE263" s="64"/>
      <c r="BF263" s="64"/>
      <c r="BG263" s="64"/>
      <c r="BH263" s="64"/>
      <c r="BI263" s="64"/>
      <c r="BJ263" s="64"/>
      <c r="BK263" s="64"/>
      <c r="BL263" s="64"/>
      <c r="BM263" s="64"/>
      <c r="BN263" s="64"/>
      <c r="BO263" s="64"/>
      <c r="BP263" s="64"/>
      <c r="BQ263" s="64"/>
      <c r="BR263" s="64"/>
      <c r="BS263" s="64"/>
      <c r="BT263" s="64"/>
      <c r="BU263" s="64"/>
      <c r="BV263" s="64"/>
      <c r="BW263" s="64"/>
      <c r="BX263" s="64"/>
      <c r="BY263" s="64"/>
      <c r="BZ263" s="64"/>
      <c r="CA263" s="64"/>
      <c r="CB263" s="64"/>
      <c r="CC263" s="64"/>
      <c r="CD263" s="64"/>
      <c r="CE263" s="64"/>
      <c r="CF263" s="64"/>
      <c r="CG263" s="64"/>
      <c r="CH263" s="64"/>
      <c r="CI263" s="64"/>
      <c r="CJ263" s="64"/>
      <c r="CK263" s="64"/>
      <c r="CL263" s="64"/>
      <c r="CM263" s="64"/>
      <c r="CN263" s="64"/>
      <c r="CO263" s="64"/>
      <c r="CP263" s="64"/>
      <c r="CQ263" s="64"/>
      <c r="CR263" s="64"/>
      <c r="CS263" s="64"/>
      <c r="CT263" s="64"/>
      <c r="CU263" s="64"/>
      <c r="CV263" s="64"/>
      <c r="CW263" s="64"/>
      <c r="CX263" s="64"/>
      <c r="CY263" s="64"/>
      <c r="CZ263" s="64"/>
      <c r="DA263" s="64"/>
      <c r="DB263" s="64"/>
      <c r="DC263" s="64"/>
      <c r="DD263" s="64"/>
      <c r="DE263" s="64"/>
      <c r="DF263" s="64"/>
      <c r="DG263" s="64"/>
      <c r="DH263" s="64"/>
      <c r="DI263" s="64"/>
      <c r="DJ263" s="64"/>
      <c r="DK263" s="64"/>
      <c r="DL263" s="64"/>
      <c r="DM263" s="64"/>
      <c r="DN263" s="64"/>
      <c r="DO263" s="64"/>
      <c r="DP263" s="64"/>
      <c r="DQ263" s="64"/>
      <c r="DR263" s="64"/>
      <c r="DS263" s="64"/>
      <c r="DT263" s="64"/>
      <c r="DU263" s="64"/>
      <c r="DV263" s="64"/>
      <c r="DW263" s="64"/>
      <c r="DX263" s="64"/>
      <c r="DY263" s="64"/>
      <c r="DZ263" s="64"/>
      <c r="EA263" s="64"/>
      <c r="EB263" s="64"/>
      <c r="EC263" s="64"/>
      <c r="ED263" s="64"/>
      <c r="EE263" s="64"/>
      <c r="EF263" s="64"/>
      <c r="EG263" s="64"/>
      <c r="EH263" s="64"/>
      <c r="EI263" s="64"/>
      <c r="EJ263" s="64"/>
      <c r="EK263" s="64"/>
      <c r="EL263" s="64"/>
      <c r="EM263" s="64"/>
      <c r="EN263" s="64"/>
      <c r="EO263" s="64"/>
      <c r="EP263" s="64"/>
      <c r="EQ263" s="64"/>
      <c r="ER263" s="64"/>
      <c r="ES263" s="64"/>
      <c r="ET263" s="64"/>
      <c r="EU263" s="64"/>
      <c r="EV263" s="64"/>
      <c r="EW263" s="64"/>
      <c r="EX263" s="64"/>
      <c r="EY263" s="64"/>
      <c r="EZ263" s="64"/>
      <c r="FA263" s="64"/>
      <c r="FB263" s="64"/>
      <c r="FC263" s="64"/>
      <c r="FD263" s="64"/>
      <c r="FE263" s="64"/>
      <c r="FF263" s="64"/>
      <c r="FG263" s="64"/>
      <c r="FH263" s="64"/>
      <c r="FI263" s="64"/>
      <c r="FJ263" s="64"/>
      <c r="FK263" s="64"/>
      <c r="FL263" s="64"/>
      <c r="FM263" s="64"/>
      <c r="FN263" s="64"/>
      <c r="FO263" s="64"/>
      <c r="FP263" s="64"/>
      <c r="FQ263" s="64"/>
      <c r="FR263" s="64"/>
      <c r="FS263" s="64"/>
      <c r="FT263" s="64"/>
      <c r="FU263" s="64"/>
      <c r="FV263" s="64"/>
      <c r="FW263" s="64"/>
      <c r="FX263" s="64"/>
      <c r="FY263" s="64"/>
      <c r="FZ263" s="64"/>
      <c r="GA263" s="64"/>
      <c r="GB263" s="64"/>
      <c r="GC263" s="64"/>
      <c r="GD263" s="64"/>
      <c r="GE263" s="64"/>
      <c r="GF263" s="64"/>
      <c r="GG263" s="64"/>
      <c r="GH263" s="64"/>
      <c r="GI263" s="64"/>
      <c r="GJ263" s="64"/>
      <c r="GK263" s="64"/>
      <c r="GL263" s="64"/>
      <c r="GM263" s="64"/>
      <c r="GN263" s="64"/>
      <c r="GO263" s="64"/>
      <c r="GP263" s="64"/>
      <c r="GQ263" s="64"/>
      <c r="GR263" s="64"/>
      <c r="GS263" s="64"/>
      <c r="GT263" s="64"/>
      <c r="GU263" s="64"/>
      <c r="GV263" s="64"/>
      <c r="GW263" s="64"/>
      <c r="GX263" s="64"/>
      <c r="GY263" s="64"/>
      <c r="GZ263" s="64"/>
      <c r="HA263" s="64"/>
      <c r="HB263" s="64"/>
      <c r="HC263" s="64"/>
      <c r="HD263" s="64"/>
      <c r="HE263" s="64"/>
      <c r="HF263" s="64"/>
      <c r="HG263" s="64"/>
      <c r="HH263" s="64"/>
      <c r="HI263" s="64"/>
      <c r="HJ263" s="64"/>
      <c r="HK263" s="64"/>
      <c r="HL263" s="64"/>
      <c r="HM263" s="64"/>
      <c r="HN263" s="64"/>
      <c r="HO263" s="64"/>
      <c r="HP263" s="64"/>
      <c r="HQ263" s="64"/>
      <c r="HR263" s="64"/>
      <c r="HS263" s="64"/>
      <c r="HT263" s="64"/>
      <c r="HU263" s="64"/>
      <c r="HV263" s="64"/>
    </row>
    <row r="264" spans="1:230" s="64" customFormat="1" ht="17.25">
      <c r="A264" s="106"/>
      <c r="B264" s="75" t="s">
        <v>256</v>
      </c>
      <c r="C264" s="18"/>
      <c r="D264" s="18"/>
      <c r="E264" s="18"/>
      <c r="F264" s="18"/>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c r="AZ264" s="65"/>
      <c r="BA264" s="65"/>
      <c r="BB264" s="65"/>
      <c r="BC264" s="65"/>
      <c r="BD264" s="65"/>
      <c r="BE264" s="65"/>
      <c r="BF264" s="65"/>
      <c r="BG264" s="65"/>
      <c r="BH264" s="65"/>
      <c r="BI264" s="65"/>
      <c r="BJ264" s="65"/>
      <c r="BK264" s="65"/>
      <c r="BL264" s="65"/>
      <c r="BM264" s="65"/>
      <c r="BN264" s="65"/>
      <c r="BO264" s="65"/>
      <c r="BP264" s="65"/>
      <c r="BQ264" s="65"/>
      <c r="BR264" s="65"/>
      <c r="BS264" s="65"/>
      <c r="BT264" s="65"/>
      <c r="BU264" s="65"/>
      <c r="BV264" s="65"/>
      <c r="BW264" s="65"/>
      <c r="BX264" s="65"/>
      <c r="BY264" s="65"/>
      <c r="BZ264" s="65"/>
      <c r="CA264" s="65"/>
      <c r="CB264" s="65"/>
      <c r="CC264" s="65"/>
      <c r="CD264" s="65"/>
      <c r="CE264" s="65"/>
      <c r="CF264" s="65"/>
      <c r="CG264" s="65"/>
      <c r="CH264" s="65"/>
      <c r="CI264" s="65"/>
      <c r="CJ264" s="65"/>
      <c r="CK264" s="65"/>
      <c r="CL264" s="65"/>
      <c r="CM264" s="65"/>
      <c r="CN264" s="65"/>
      <c r="CO264" s="65"/>
      <c r="CP264" s="65"/>
      <c r="CQ264" s="65"/>
      <c r="CR264" s="65"/>
      <c r="CS264" s="65"/>
      <c r="CT264" s="65"/>
      <c r="CU264" s="65"/>
      <c r="CV264" s="65"/>
      <c r="CW264" s="65"/>
      <c r="CX264" s="65"/>
      <c r="CY264" s="65"/>
      <c r="CZ264" s="65"/>
      <c r="DA264" s="65"/>
      <c r="DB264" s="65"/>
      <c r="DC264" s="65"/>
      <c r="DD264" s="65"/>
      <c r="DE264" s="65"/>
      <c r="DF264" s="65"/>
      <c r="DG264" s="65"/>
      <c r="DH264" s="65"/>
      <c r="DI264" s="65"/>
      <c r="DJ264" s="65"/>
      <c r="DK264" s="65"/>
      <c r="DL264" s="65"/>
      <c r="DM264" s="65"/>
      <c r="DN264" s="65"/>
      <c r="DO264" s="65"/>
      <c r="DP264" s="65"/>
      <c r="DQ264" s="65"/>
      <c r="DR264" s="65"/>
      <c r="DS264" s="65"/>
      <c r="DT264" s="65"/>
      <c r="DU264" s="65"/>
      <c r="DV264" s="65"/>
      <c r="DW264" s="65"/>
      <c r="DX264" s="65"/>
      <c r="DY264" s="65"/>
      <c r="DZ264" s="65"/>
      <c r="EA264" s="65"/>
      <c r="EB264" s="65"/>
      <c r="EC264" s="65"/>
      <c r="ED264" s="65"/>
      <c r="EE264" s="65"/>
      <c r="EF264" s="65"/>
      <c r="EG264" s="65"/>
      <c r="EH264" s="65"/>
      <c r="EI264" s="65"/>
      <c r="EJ264" s="65"/>
      <c r="EK264" s="65"/>
      <c r="EL264" s="65"/>
      <c r="EM264" s="65"/>
      <c r="EN264" s="65"/>
      <c r="EO264" s="65"/>
      <c r="EP264" s="65"/>
      <c r="EQ264" s="65"/>
      <c r="ER264" s="65"/>
      <c r="ES264" s="65"/>
      <c r="ET264" s="65"/>
      <c r="EU264" s="65"/>
      <c r="EV264" s="65"/>
      <c r="EW264" s="65"/>
      <c r="EX264" s="65"/>
      <c r="EY264" s="65"/>
      <c r="EZ264" s="65"/>
      <c r="FA264" s="65"/>
      <c r="FB264" s="65"/>
      <c r="FC264" s="65"/>
      <c r="FD264" s="65"/>
      <c r="FE264" s="65"/>
      <c r="FF264" s="65"/>
      <c r="FG264" s="65"/>
      <c r="FH264" s="65"/>
      <c r="FI264" s="65"/>
      <c r="FJ264" s="65"/>
      <c r="FK264" s="65"/>
      <c r="FL264" s="65"/>
      <c r="FM264" s="65"/>
      <c r="FN264" s="65"/>
      <c r="FO264" s="65"/>
      <c r="FP264" s="65"/>
      <c r="FQ264" s="65"/>
      <c r="FR264" s="65"/>
      <c r="FS264" s="65"/>
      <c r="FT264" s="65"/>
      <c r="FU264" s="65"/>
      <c r="FV264" s="65"/>
      <c r="FW264" s="65"/>
      <c r="FX264" s="65"/>
      <c r="FY264" s="65"/>
      <c r="FZ264" s="65"/>
      <c r="GA264" s="65"/>
      <c r="GB264" s="65"/>
      <c r="GC264" s="65"/>
      <c r="GD264" s="65"/>
      <c r="GE264" s="65"/>
      <c r="GF264" s="65"/>
      <c r="GG264" s="65"/>
      <c r="GH264" s="65"/>
      <c r="GI264" s="65"/>
      <c r="GJ264" s="65"/>
      <c r="GK264" s="65"/>
      <c r="GL264" s="65"/>
      <c r="GM264" s="65"/>
      <c r="GN264" s="65"/>
      <c r="GO264" s="65"/>
      <c r="GP264" s="65"/>
      <c r="GQ264" s="65"/>
      <c r="GR264" s="65"/>
      <c r="GS264" s="65"/>
      <c r="GT264" s="65"/>
      <c r="GU264" s="65"/>
      <c r="GV264" s="65"/>
      <c r="GW264" s="65"/>
      <c r="GX264" s="65"/>
      <c r="GY264" s="65"/>
      <c r="GZ264" s="65"/>
      <c r="HA264" s="65"/>
      <c r="HB264" s="65"/>
      <c r="HC264" s="65"/>
      <c r="HD264" s="65"/>
      <c r="HE264" s="65"/>
      <c r="HF264" s="65"/>
      <c r="HG264" s="65"/>
      <c r="HH264" s="65"/>
      <c r="HI264" s="65"/>
      <c r="HJ264" s="65"/>
      <c r="HK264" s="65"/>
      <c r="HL264" s="65"/>
      <c r="HM264" s="65"/>
      <c r="HN264" s="65"/>
      <c r="HO264" s="65"/>
      <c r="HP264" s="65"/>
      <c r="HQ264" s="65"/>
      <c r="HR264" s="65"/>
      <c r="HS264" s="65"/>
      <c r="HT264" s="65"/>
      <c r="HU264" s="65"/>
      <c r="HV264" s="65"/>
    </row>
    <row r="265" spans="1:6" s="64" customFormat="1" ht="17.25">
      <c r="A265" s="106"/>
      <c r="B265" s="73" t="s">
        <v>200</v>
      </c>
      <c r="C265" s="18"/>
      <c r="D265" s="18"/>
      <c r="E265" s="18"/>
      <c r="F265" s="18"/>
    </row>
    <row r="266" spans="1:6" s="64" customFormat="1" ht="30.75" customHeight="1">
      <c r="A266" s="106"/>
      <c r="B266" s="73" t="s">
        <v>202</v>
      </c>
      <c r="C266" s="18"/>
      <c r="D266" s="18"/>
      <c r="E266" s="18"/>
      <c r="F266" s="18"/>
    </row>
    <row r="267" spans="1:6" s="64" customFormat="1" ht="17.25">
      <c r="A267" s="107"/>
      <c r="B267" s="73" t="s">
        <v>224</v>
      </c>
      <c r="C267" s="18" t="s">
        <v>105</v>
      </c>
      <c r="D267" s="18">
        <v>1</v>
      </c>
      <c r="E267" s="18"/>
      <c r="F267" s="18"/>
    </row>
    <row r="268" spans="1:6" ht="17.25">
      <c r="A268" s="2"/>
      <c r="B268" s="43"/>
      <c r="C268" s="18"/>
      <c r="D268" s="18"/>
      <c r="E268" s="18"/>
      <c r="F268" s="18"/>
    </row>
    <row r="269" spans="1:6" s="64" customFormat="1" ht="17.25">
      <c r="A269" s="105">
        <v>3.4</v>
      </c>
      <c r="B269" s="75" t="s">
        <v>258</v>
      </c>
      <c r="C269" s="18"/>
      <c r="D269" s="18"/>
      <c r="E269" s="18"/>
      <c r="F269" s="18"/>
    </row>
    <row r="270" spans="1:6" s="64" customFormat="1" ht="17.25">
      <c r="A270" s="106"/>
      <c r="B270" s="75" t="s">
        <v>255</v>
      </c>
      <c r="C270" s="18"/>
      <c r="D270" s="18"/>
      <c r="E270" s="18"/>
      <c r="F270" s="18"/>
    </row>
    <row r="271" spans="1:9" s="62" customFormat="1" ht="17.25">
      <c r="A271" s="106"/>
      <c r="B271" s="43" t="s">
        <v>242</v>
      </c>
      <c r="C271" s="18"/>
      <c r="D271" s="18"/>
      <c r="E271" s="18"/>
      <c r="F271" s="18"/>
      <c r="G271" s="69"/>
      <c r="H271" s="69"/>
      <c r="I271" s="69"/>
    </row>
    <row r="272" spans="1:9" s="62" customFormat="1" ht="17.25">
      <c r="A272" s="106"/>
      <c r="B272" s="43" t="s">
        <v>198</v>
      </c>
      <c r="C272" s="18"/>
      <c r="D272" s="18"/>
      <c r="E272" s="18"/>
      <c r="F272" s="18"/>
      <c r="G272" s="69"/>
      <c r="H272" s="69"/>
      <c r="I272" s="69"/>
    </row>
    <row r="273" spans="1:9" s="62" customFormat="1" ht="17.25">
      <c r="A273" s="106"/>
      <c r="B273" s="43" t="s">
        <v>205</v>
      </c>
      <c r="C273" s="18"/>
      <c r="D273" s="18"/>
      <c r="E273" s="18"/>
      <c r="F273" s="18"/>
      <c r="G273" s="69"/>
      <c r="H273" s="69"/>
      <c r="I273" s="69"/>
    </row>
    <row r="274" spans="1:9" s="62" customFormat="1" ht="17.25">
      <c r="A274" s="106"/>
      <c r="B274" s="43" t="s">
        <v>209</v>
      </c>
      <c r="C274" s="18"/>
      <c r="D274" s="18"/>
      <c r="E274" s="18"/>
      <c r="F274" s="18"/>
      <c r="G274" s="69"/>
      <c r="H274" s="69"/>
      <c r="I274" s="69"/>
    </row>
    <row r="275" spans="1:9" s="62" customFormat="1" ht="17.25">
      <c r="A275" s="106"/>
      <c r="B275" s="43" t="s">
        <v>207</v>
      </c>
      <c r="C275" s="18"/>
      <c r="D275" s="18"/>
      <c r="E275" s="18"/>
      <c r="F275" s="18"/>
      <c r="G275" s="69"/>
      <c r="H275" s="69"/>
      <c r="I275" s="69"/>
    </row>
    <row r="276" spans="1:9" s="62" customFormat="1" ht="17.25">
      <c r="A276" s="106"/>
      <c r="B276" s="43" t="s">
        <v>206</v>
      </c>
      <c r="C276" s="18"/>
      <c r="D276" s="18"/>
      <c r="E276" s="18"/>
      <c r="F276" s="18"/>
      <c r="G276" s="69"/>
      <c r="H276" s="69"/>
      <c r="I276" s="69"/>
    </row>
    <row r="277" spans="1:9" s="62" customFormat="1" ht="17.25">
      <c r="A277" s="106"/>
      <c r="B277" s="43" t="s">
        <v>208</v>
      </c>
      <c r="C277" s="18"/>
      <c r="D277" s="18"/>
      <c r="E277" s="18"/>
      <c r="F277" s="18"/>
      <c r="G277" s="69"/>
      <c r="H277" s="69"/>
      <c r="I277" s="69"/>
    </row>
    <row r="278" spans="1:9" s="62" customFormat="1" ht="17.25">
      <c r="A278" s="106"/>
      <c r="B278" s="43" t="s">
        <v>203</v>
      </c>
      <c r="C278" s="18"/>
      <c r="D278" s="18"/>
      <c r="E278" s="18"/>
      <c r="F278" s="18"/>
      <c r="G278" s="69"/>
      <c r="H278" s="69"/>
      <c r="I278" s="69"/>
    </row>
    <row r="279" spans="1:6" s="64" customFormat="1" ht="17.25">
      <c r="A279" s="107"/>
      <c r="B279" s="73" t="s">
        <v>225</v>
      </c>
      <c r="C279" s="18" t="s">
        <v>105</v>
      </c>
      <c r="D279" s="18">
        <v>2</v>
      </c>
      <c r="E279" s="18"/>
      <c r="F279" s="18"/>
    </row>
    <row r="280" spans="1:6" s="64" customFormat="1" ht="17.25">
      <c r="A280" s="89">
        <v>4</v>
      </c>
      <c r="B280" s="73" t="s">
        <v>241</v>
      </c>
      <c r="C280" s="18"/>
      <c r="D280" s="18"/>
      <c r="E280" s="18"/>
      <c r="F280" s="18"/>
    </row>
    <row r="281" spans="1:6" s="94" customFormat="1" ht="65.25" customHeight="1">
      <c r="A281" s="96"/>
      <c r="B281" s="97" t="s">
        <v>251</v>
      </c>
      <c r="C281" s="18"/>
      <c r="D281" s="18" t="s">
        <v>249</v>
      </c>
      <c r="E281" s="18"/>
      <c r="F281" s="18"/>
    </row>
    <row r="282" spans="1:9" s="62" customFormat="1" ht="17.25">
      <c r="A282" s="59">
        <v>4.1</v>
      </c>
      <c r="B282" s="60" t="s">
        <v>247</v>
      </c>
      <c r="C282" s="18" t="s">
        <v>192</v>
      </c>
      <c r="D282" s="18">
        <v>25</v>
      </c>
      <c r="E282" s="18"/>
      <c r="F282" s="18"/>
      <c r="G282"/>
      <c r="H282"/>
      <c r="I282"/>
    </row>
    <row r="283" spans="1:9" s="62" customFormat="1" ht="17.25">
      <c r="A283" s="59">
        <v>4.2</v>
      </c>
      <c r="B283" s="60" t="s">
        <v>252</v>
      </c>
      <c r="C283" s="18" t="s">
        <v>192</v>
      </c>
      <c r="D283" s="18">
        <v>40</v>
      </c>
      <c r="E283" s="18"/>
      <c r="F283" s="18"/>
      <c r="G283"/>
      <c r="H283" s="93"/>
      <c r="I283" s="93"/>
    </row>
    <row r="284" spans="1:9" s="62" customFormat="1" ht="17.25">
      <c r="A284" s="95" t="s">
        <v>248</v>
      </c>
      <c r="B284" s="60" t="s">
        <v>265</v>
      </c>
      <c r="C284" s="18" t="s">
        <v>192</v>
      </c>
      <c r="D284" s="18">
        <v>40</v>
      </c>
      <c r="E284" s="18"/>
      <c r="F284" s="18"/>
      <c r="G284"/>
      <c r="H284" s="93"/>
      <c r="I284" s="93"/>
    </row>
    <row r="285" spans="1:6" s="94" customFormat="1" ht="28.5" customHeight="1">
      <c r="A285" s="85">
        <v>4.4</v>
      </c>
      <c r="B285" s="97" t="s">
        <v>245</v>
      </c>
      <c r="C285" s="18" t="s">
        <v>190</v>
      </c>
      <c r="D285" s="18">
        <v>2</v>
      </c>
      <c r="E285" s="18"/>
      <c r="F285" s="18"/>
    </row>
    <row r="286" spans="1:6" s="94" customFormat="1" ht="19.5" customHeight="1">
      <c r="A286" s="85">
        <v>4.5</v>
      </c>
      <c r="B286" s="98" t="s">
        <v>246</v>
      </c>
      <c r="C286" s="18" t="s">
        <v>190</v>
      </c>
      <c r="D286" s="18">
        <v>8</v>
      </c>
      <c r="E286" s="18"/>
      <c r="F286" s="18"/>
    </row>
    <row r="287" spans="1:6" s="64" customFormat="1" ht="17.25">
      <c r="A287" s="89"/>
      <c r="B287" s="76"/>
      <c r="C287" s="18"/>
      <c r="D287" s="18"/>
      <c r="E287" s="18"/>
      <c r="F287" s="18"/>
    </row>
    <row r="288" spans="1:230" s="66" customFormat="1" ht="17.25">
      <c r="A288" s="78">
        <v>4</v>
      </c>
      <c r="B288" s="75" t="s">
        <v>210</v>
      </c>
      <c r="C288" s="18"/>
      <c r="D288" s="18"/>
      <c r="E288" s="18"/>
      <c r="F288" s="18"/>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c r="AQ288" s="64"/>
      <c r="AR288" s="64"/>
      <c r="AS288" s="64"/>
      <c r="AT288" s="64"/>
      <c r="AU288" s="64"/>
      <c r="AV288" s="64"/>
      <c r="AW288" s="64"/>
      <c r="AX288" s="64"/>
      <c r="AY288" s="64"/>
      <c r="AZ288" s="64"/>
      <c r="BA288" s="64"/>
      <c r="BB288" s="64"/>
      <c r="BC288" s="64"/>
      <c r="BD288" s="64"/>
      <c r="BE288" s="64"/>
      <c r="BF288" s="64"/>
      <c r="BG288" s="64"/>
      <c r="BH288" s="64"/>
      <c r="BI288" s="64"/>
      <c r="BJ288" s="64"/>
      <c r="BK288" s="64"/>
      <c r="BL288" s="64"/>
      <c r="BM288" s="64"/>
      <c r="BN288" s="64"/>
      <c r="BO288" s="64"/>
      <c r="BP288" s="64"/>
      <c r="BQ288" s="64"/>
      <c r="BR288" s="64"/>
      <c r="BS288" s="64"/>
      <c r="BT288" s="64"/>
      <c r="BU288" s="64"/>
      <c r="BV288" s="64"/>
      <c r="BW288" s="64"/>
      <c r="BX288" s="64"/>
      <c r="BY288" s="64"/>
      <c r="BZ288" s="64"/>
      <c r="CA288" s="64"/>
      <c r="CB288" s="64"/>
      <c r="CC288" s="64"/>
      <c r="CD288" s="64"/>
      <c r="CE288" s="64"/>
      <c r="CF288" s="64"/>
      <c r="CG288" s="64"/>
      <c r="CH288" s="64"/>
      <c r="CI288" s="64"/>
      <c r="CJ288" s="64"/>
      <c r="CK288" s="64"/>
      <c r="CL288" s="64"/>
      <c r="CM288" s="64"/>
      <c r="CN288" s="64"/>
      <c r="CO288" s="64"/>
      <c r="CP288" s="64"/>
      <c r="CQ288" s="64"/>
      <c r="CR288" s="64"/>
      <c r="CS288" s="64"/>
      <c r="CT288" s="64"/>
      <c r="CU288" s="64"/>
      <c r="CV288" s="64"/>
      <c r="CW288" s="64"/>
      <c r="CX288" s="64"/>
      <c r="CY288" s="64"/>
      <c r="CZ288" s="64"/>
      <c r="DA288" s="64"/>
      <c r="DB288" s="64"/>
      <c r="DC288" s="64"/>
      <c r="DD288" s="64"/>
      <c r="DE288" s="64"/>
      <c r="DF288" s="64"/>
      <c r="DG288" s="64"/>
      <c r="DH288" s="64"/>
      <c r="DI288" s="64"/>
      <c r="DJ288" s="64"/>
      <c r="DK288" s="64"/>
      <c r="DL288" s="64"/>
      <c r="DM288" s="64"/>
      <c r="DN288" s="64"/>
      <c r="DO288" s="64"/>
      <c r="DP288" s="64"/>
      <c r="DQ288" s="64"/>
      <c r="DR288" s="64"/>
      <c r="DS288" s="64"/>
      <c r="DT288" s="64"/>
      <c r="DU288" s="64"/>
      <c r="DV288" s="64"/>
      <c r="DW288" s="64"/>
      <c r="DX288" s="64"/>
      <c r="DY288" s="64"/>
      <c r="DZ288" s="64"/>
      <c r="EA288" s="64"/>
      <c r="EB288" s="64"/>
      <c r="EC288" s="64"/>
      <c r="ED288" s="64"/>
      <c r="EE288" s="64"/>
      <c r="EF288" s="64"/>
      <c r="EG288" s="64"/>
      <c r="EH288" s="64"/>
      <c r="EI288" s="64"/>
      <c r="EJ288" s="64"/>
      <c r="EK288" s="64"/>
      <c r="EL288" s="64"/>
      <c r="EM288" s="64"/>
      <c r="EN288" s="64"/>
      <c r="EO288" s="64"/>
      <c r="EP288" s="64"/>
      <c r="EQ288" s="64"/>
      <c r="ER288" s="64"/>
      <c r="ES288" s="64"/>
      <c r="ET288" s="64"/>
      <c r="EU288" s="64"/>
      <c r="EV288" s="64"/>
      <c r="EW288" s="64"/>
      <c r="EX288" s="64"/>
      <c r="EY288" s="64"/>
      <c r="EZ288" s="64"/>
      <c r="FA288" s="64"/>
      <c r="FB288" s="64"/>
      <c r="FC288" s="64"/>
      <c r="FD288" s="64"/>
      <c r="FE288" s="64"/>
      <c r="FF288" s="64"/>
      <c r="FG288" s="64"/>
      <c r="FH288" s="64"/>
      <c r="FI288" s="64"/>
      <c r="FJ288" s="64"/>
      <c r="FK288" s="64"/>
      <c r="FL288" s="64"/>
      <c r="FM288" s="64"/>
      <c r="FN288" s="64"/>
      <c r="FO288" s="64"/>
      <c r="FP288" s="64"/>
      <c r="FQ288" s="64"/>
      <c r="FR288" s="64"/>
      <c r="FS288" s="64"/>
      <c r="FT288" s="64"/>
      <c r="FU288" s="64"/>
      <c r="FV288" s="64"/>
      <c r="FW288" s="64"/>
      <c r="FX288" s="64"/>
      <c r="FY288" s="64"/>
      <c r="FZ288" s="64"/>
      <c r="GA288" s="64"/>
      <c r="GB288" s="64"/>
      <c r="GC288" s="64"/>
      <c r="GD288" s="64"/>
      <c r="GE288" s="64"/>
      <c r="GF288" s="64"/>
      <c r="GG288" s="64"/>
      <c r="GH288" s="64"/>
      <c r="GI288" s="64"/>
      <c r="GJ288" s="64"/>
      <c r="GK288" s="64"/>
      <c r="GL288" s="64"/>
      <c r="GM288" s="64"/>
      <c r="GN288" s="64"/>
      <c r="GO288" s="64"/>
      <c r="GP288" s="64"/>
      <c r="GQ288" s="64"/>
      <c r="GR288" s="64"/>
      <c r="GS288" s="64"/>
      <c r="GT288" s="64"/>
      <c r="GU288" s="64"/>
      <c r="GV288" s="64"/>
      <c r="GW288" s="64"/>
      <c r="GX288" s="64"/>
      <c r="GY288" s="64"/>
      <c r="GZ288" s="64"/>
      <c r="HA288" s="64"/>
      <c r="HB288" s="64"/>
      <c r="HC288" s="64"/>
      <c r="HD288" s="64"/>
      <c r="HE288" s="64"/>
      <c r="HF288" s="64"/>
      <c r="HG288" s="64"/>
      <c r="HH288" s="64"/>
      <c r="HI288" s="64"/>
      <c r="HJ288" s="64"/>
      <c r="HK288" s="64"/>
      <c r="HL288" s="64"/>
      <c r="HM288" s="64"/>
      <c r="HN288" s="64"/>
      <c r="HO288" s="64"/>
      <c r="HP288" s="64"/>
      <c r="HQ288" s="64"/>
      <c r="HR288" s="64"/>
      <c r="HS288" s="64"/>
      <c r="HT288" s="64"/>
      <c r="HU288" s="64"/>
      <c r="HV288" s="64"/>
    </row>
    <row r="289" spans="1:6" s="66" customFormat="1" ht="70.5" customHeight="1">
      <c r="A289" s="81">
        <v>4.1</v>
      </c>
      <c r="B289" s="73" t="s">
        <v>231</v>
      </c>
      <c r="C289" s="18" t="s">
        <v>177</v>
      </c>
      <c r="D289" s="18">
        <v>1</v>
      </c>
      <c r="E289" s="18"/>
      <c r="F289" s="18"/>
    </row>
    <row r="290" spans="1:6" s="66" customFormat="1" ht="17.25">
      <c r="A290" s="82">
        <v>4.2</v>
      </c>
      <c r="B290" s="75" t="s">
        <v>212</v>
      </c>
      <c r="C290" s="18"/>
      <c r="D290" s="18"/>
      <c r="E290" s="18"/>
      <c r="F290" s="18"/>
    </row>
    <row r="291" spans="1:6" s="66" customFormat="1" ht="36.75" customHeight="1">
      <c r="A291" s="90"/>
      <c r="B291" s="73" t="s">
        <v>213</v>
      </c>
      <c r="C291" s="18" t="s">
        <v>190</v>
      </c>
      <c r="D291" s="18">
        <v>2</v>
      </c>
      <c r="E291" s="18"/>
      <c r="F291" s="18"/>
    </row>
    <row r="292" spans="1:6" s="67" customFormat="1" ht="35.25" customHeight="1">
      <c r="A292" s="83">
        <v>4.3</v>
      </c>
      <c r="B292" s="73" t="s">
        <v>211</v>
      </c>
      <c r="C292" s="18" t="s">
        <v>177</v>
      </c>
      <c r="D292" s="18">
        <v>2</v>
      </c>
      <c r="E292" s="18"/>
      <c r="F292" s="18"/>
    </row>
    <row r="293" spans="1:230" s="64" customFormat="1" ht="19.5" customHeight="1">
      <c r="A293" s="81">
        <v>4.4</v>
      </c>
      <c r="B293" s="53" t="s">
        <v>253</v>
      </c>
      <c r="C293" s="18" t="s">
        <v>190</v>
      </c>
      <c r="D293" s="18">
        <v>2</v>
      </c>
      <c r="E293" s="18"/>
      <c r="F293" s="18"/>
      <c r="G293" s="68"/>
      <c r="H293" s="68"/>
      <c r="I293" s="68"/>
      <c r="J293" s="68"/>
      <c r="K293" s="68"/>
      <c r="L293" s="68"/>
      <c r="M293" s="68"/>
      <c r="N293" s="68"/>
      <c r="O293" s="68"/>
      <c r="P293" s="68"/>
      <c r="Q293" s="68"/>
      <c r="R293" s="68"/>
      <c r="S293" s="68"/>
      <c r="T293" s="68"/>
      <c r="U293" s="68"/>
      <c r="V293" s="68"/>
      <c r="W293" s="68"/>
      <c r="X293" s="68"/>
      <c r="Y293" s="68"/>
      <c r="Z293" s="68"/>
      <c r="AA293" s="68"/>
      <c r="AB293" s="68"/>
      <c r="AC293" s="68"/>
      <c r="AD293" s="68"/>
      <c r="AE293" s="68"/>
      <c r="AF293" s="68"/>
      <c r="AG293" s="68"/>
      <c r="AH293" s="68"/>
      <c r="AI293" s="68"/>
      <c r="AJ293" s="68"/>
      <c r="AK293" s="68"/>
      <c r="AL293" s="68"/>
      <c r="AM293" s="68"/>
      <c r="AN293" s="68"/>
      <c r="AO293" s="68"/>
      <c r="AP293" s="68"/>
      <c r="AQ293" s="68"/>
      <c r="AR293" s="68"/>
      <c r="AS293" s="68"/>
      <c r="AT293" s="68"/>
      <c r="AU293" s="68"/>
      <c r="AV293" s="68"/>
      <c r="AW293" s="68"/>
      <c r="AX293" s="68"/>
      <c r="AY293" s="68"/>
      <c r="AZ293" s="68"/>
      <c r="BA293" s="68"/>
      <c r="BB293" s="68"/>
      <c r="BC293" s="68"/>
      <c r="BD293" s="68"/>
      <c r="BE293" s="68"/>
      <c r="BF293" s="68"/>
      <c r="BG293" s="68"/>
      <c r="BH293" s="68"/>
      <c r="BI293" s="68"/>
      <c r="BJ293" s="68"/>
      <c r="BK293" s="68"/>
      <c r="BL293" s="68"/>
      <c r="BM293" s="68"/>
      <c r="BN293" s="68"/>
      <c r="BO293" s="68"/>
      <c r="BP293" s="68"/>
      <c r="BQ293" s="68"/>
      <c r="BR293" s="68"/>
      <c r="BS293" s="68"/>
      <c r="BT293" s="68"/>
      <c r="BU293" s="68"/>
      <c r="BV293" s="68"/>
      <c r="BW293" s="68"/>
      <c r="BX293" s="68"/>
      <c r="BY293" s="68"/>
      <c r="BZ293" s="68"/>
      <c r="CA293" s="68"/>
      <c r="CB293" s="68"/>
      <c r="CC293" s="68"/>
      <c r="CD293" s="68"/>
      <c r="CE293" s="68"/>
      <c r="CF293" s="68"/>
      <c r="CG293" s="68"/>
      <c r="CH293" s="68"/>
      <c r="CI293" s="68"/>
      <c r="CJ293" s="68"/>
      <c r="CK293" s="68"/>
      <c r="CL293" s="68"/>
      <c r="CM293" s="68"/>
      <c r="CN293" s="68"/>
      <c r="CO293" s="68"/>
      <c r="CP293" s="68"/>
      <c r="CQ293" s="68"/>
      <c r="CR293" s="68"/>
      <c r="CS293" s="68"/>
      <c r="CT293" s="68"/>
      <c r="CU293" s="68"/>
      <c r="CV293" s="68"/>
      <c r="CW293" s="68"/>
      <c r="CX293" s="68"/>
      <c r="CY293" s="68"/>
      <c r="CZ293" s="68"/>
      <c r="DA293" s="68"/>
      <c r="DB293" s="68"/>
      <c r="DC293" s="68"/>
      <c r="DD293" s="68"/>
      <c r="DE293" s="68"/>
      <c r="DF293" s="68"/>
      <c r="DG293" s="68"/>
      <c r="DH293" s="68"/>
      <c r="DI293" s="68"/>
      <c r="DJ293" s="68"/>
      <c r="DK293" s="68"/>
      <c r="DL293" s="68"/>
      <c r="DM293" s="68"/>
      <c r="DN293" s="68"/>
      <c r="DO293" s="68"/>
      <c r="DP293" s="68"/>
      <c r="DQ293" s="68"/>
      <c r="DR293" s="68"/>
      <c r="DS293" s="68"/>
      <c r="DT293" s="68"/>
      <c r="DU293" s="68"/>
      <c r="DV293" s="68"/>
      <c r="DW293" s="68"/>
      <c r="DX293" s="68"/>
      <c r="DY293" s="68"/>
      <c r="DZ293" s="68"/>
      <c r="EA293" s="68"/>
      <c r="EB293" s="68"/>
      <c r="EC293" s="68"/>
      <c r="ED293" s="68"/>
      <c r="EE293" s="68"/>
      <c r="EF293" s="68"/>
      <c r="EG293" s="68"/>
      <c r="EH293" s="68"/>
      <c r="EI293" s="68"/>
      <c r="EJ293" s="68"/>
      <c r="EK293" s="68"/>
      <c r="EL293" s="68"/>
      <c r="EM293" s="68"/>
      <c r="EN293" s="68"/>
      <c r="EO293" s="68"/>
      <c r="EP293" s="68"/>
      <c r="EQ293" s="68"/>
      <c r="ER293" s="68"/>
      <c r="ES293" s="68"/>
      <c r="ET293" s="68"/>
      <c r="EU293" s="68"/>
      <c r="EV293" s="68"/>
      <c r="EW293" s="68"/>
      <c r="EX293" s="68"/>
      <c r="EY293" s="68"/>
      <c r="EZ293" s="68"/>
      <c r="FA293" s="68"/>
      <c r="FB293" s="68"/>
      <c r="FC293" s="68"/>
      <c r="FD293" s="68"/>
      <c r="FE293" s="68"/>
      <c r="FF293" s="68"/>
      <c r="FG293" s="68"/>
      <c r="FH293" s="68"/>
      <c r="FI293" s="68"/>
      <c r="FJ293" s="68"/>
      <c r="FK293" s="68"/>
      <c r="FL293" s="68"/>
      <c r="FM293" s="68"/>
      <c r="FN293" s="68"/>
      <c r="FO293" s="68"/>
      <c r="FP293" s="68"/>
      <c r="FQ293" s="68"/>
      <c r="FR293" s="68"/>
      <c r="FS293" s="68"/>
      <c r="FT293" s="68"/>
      <c r="FU293" s="68"/>
      <c r="FV293" s="68"/>
      <c r="FW293" s="68"/>
      <c r="FX293" s="68"/>
      <c r="FY293" s="68"/>
      <c r="FZ293" s="68"/>
      <c r="GA293" s="68"/>
      <c r="GB293" s="68"/>
      <c r="GC293" s="68"/>
      <c r="GD293" s="68"/>
      <c r="GE293" s="68"/>
      <c r="GF293" s="68"/>
      <c r="GG293" s="68"/>
      <c r="GH293" s="68"/>
      <c r="GI293" s="68"/>
      <c r="GJ293" s="68"/>
      <c r="GK293" s="68"/>
      <c r="GL293" s="68"/>
      <c r="GM293" s="68"/>
      <c r="GN293" s="68"/>
      <c r="GO293" s="68"/>
      <c r="GP293" s="68"/>
      <c r="GQ293" s="68"/>
      <c r="GR293" s="68"/>
      <c r="GS293" s="68"/>
      <c r="GT293" s="68"/>
      <c r="GU293" s="68"/>
      <c r="GV293" s="68"/>
      <c r="GW293" s="68"/>
      <c r="GX293" s="68"/>
      <c r="GY293" s="68"/>
      <c r="GZ293" s="68"/>
      <c r="HA293" s="68"/>
      <c r="HB293" s="68"/>
      <c r="HC293" s="68"/>
      <c r="HD293" s="68"/>
      <c r="HE293" s="68"/>
      <c r="HF293" s="68"/>
      <c r="HG293" s="68"/>
      <c r="HH293" s="68"/>
      <c r="HI293" s="68"/>
      <c r="HJ293" s="68"/>
      <c r="HK293" s="68"/>
      <c r="HL293" s="68"/>
      <c r="HM293" s="68"/>
      <c r="HN293" s="68"/>
      <c r="HO293" s="68"/>
      <c r="HP293" s="68"/>
      <c r="HQ293" s="68"/>
      <c r="HR293" s="68"/>
      <c r="HS293" s="68"/>
      <c r="HT293" s="68"/>
      <c r="HU293" s="68"/>
      <c r="HV293" s="68"/>
    </row>
    <row r="294" spans="1:6" s="67" customFormat="1" ht="41.25" customHeight="1">
      <c r="A294" s="91">
        <v>4.5</v>
      </c>
      <c r="B294" s="53" t="s">
        <v>254</v>
      </c>
      <c r="C294" s="18" t="s">
        <v>190</v>
      </c>
      <c r="D294" s="18">
        <v>2</v>
      </c>
      <c r="E294" s="18"/>
      <c r="F294" s="18"/>
    </row>
    <row r="295" spans="1:230" s="64" customFormat="1" ht="35.25" customHeight="1">
      <c r="A295" s="81">
        <v>4.6</v>
      </c>
      <c r="B295" s="73" t="s">
        <v>191</v>
      </c>
      <c r="C295" s="18" t="s">
        <v>192</v>
      </c>
      <c r="D295" s="18">
        <v>25</v>
      </c>
      <c r="E295" s="18"/>
      <c r="F295" s="18"/>
      <c r="G295" s="68"/>
      <c r="H295" s="68"/>
      <c r="I295" s="68"/>
      <c r="J295" s="68"/>
      <c r="K295" s="68"/>
      <c r="L295" s="68"/>
      <c r="M295" s="68"/>
      <c r="N295" s="68"/>
      <c r="O295" s="68"/>
      <c r="P295" s="68"/>
      <c r="Q295" s="68"/>
      <c r="R295" s="68"/>
      <c r="S295" s="68"/>
      <c r="T295" s="68"/>
      <c r="U295" s="68"/>
      <c r="V295" s="68"/>
      <c r="W295" s="68"/>
      <c r="X295" s="68"/>
      <c r="Y295" s="68"/>
      <c r="Z295" s="68"/>
      <c r="AA295" s="68"/>
      <c r="AB295" s="68"/>
      <c r="AC295" s="68"/>
      <c r="AD295" s="68"/>
      <c r="AE295" s="68"/>
      <c r="AF295" s="68"/>
      <c r="AG295" s="68"/>
      <c r="AH295" s="68"/>
      <c r="AI295" s="68"/>
      <c r="AJ295" s="68"/>
      <c r="AK295" s="68"/>
      <c r="AL295" s="68"/>
      <c r="AM295" s="68"/>
      <c r="AN295" s="68"/>
      <c r="AO295" s="68"/>
      <c r="AP295" s="68"/>
      <c r="AQ295" s="68"/>
      <c r="AR295" s="68"/>
      <c r="AS295" s="68"/>
      <c r="AT295" s="68"/>
      <c r="AU295" s="68"/>
      <c r="AV295" s="68"/>
      <c r="AW295" s="68"/>
      <c r="AX295" s="68"/>
      <c r="AY295" s="68"/>
      <c r="AZ295" s="68"/>
      <c r="BA295" s="68"/>
      <c r="BB295" s="68"/>
      <c r="BC295" s="68"/>
      <c r="BD295" s="68"/>
      <c r="BE295" s="68"/>
      <c r="BF295" s="68"/>
      <c r="BG295" s="68"/>
      <c r="BH295" s="68"/>
      <c r="BI295" s="68"/>
      <c r="BJ295" s="68"/>
      <c r="BK295" s="68"/>
      <c r="BL295" s="68"/>
      <c r="BM295" s="68"/>
      <c r="BN295" s="68"/>
      <c r="BO295" s="68"/>
      <c r="BP295" s="68"/>
      <c r="BQ295" s="68"/>
      <c r="BR295" s="68"/>
      <c r="BS295" s="68"/>
      <c r="BT295" s="68"/>
      <c r="BU295" s="68"/>
      <c r="BV295" s="68"/>
      <c r="BW295" s="68"/>
      <c r="BX295" s="68"/>
      <c r="BY295" s="68"/>
      <c r="BZ295" s="68"/>
      <c r="CA295" s="68"/>
      <c r="CB295" s="68"/>
      <c r="CC295" s="68"/>
      <c r="CD295" s="68"/>
      <c r="CE295" s="68"/>
      <c r="CF295" s="68"/>
      <c r="CG295" s="68"/>
      <c r="CH295" s="68"/>
      <c r="CI295" s="68"/>
      <c r="CJ295" s="68"/>
      <c r="CK295" s="68"/>
      <c r="CL295" s="68"/>
      <c r="CM295" s="68"/>
      <c r="CN295" s="68"/>
      <c r="CO295" s="68"/>
      <c r="CP295" s="68"/>
      <c r="CQ295" s="68"/>
      <c r="CR295" s="68"/>
      <c r="CS295" s="68"/>
      <c r="CT295" s="68"/>
      <c r="CU295" s="68"/>
      <c r="CV295" s="68"/>
      <c r="CW295" s="68"/>
      <c r="CX295" s="68"/>
      <c r="CY295" s="68"/>
      <c r="CZ295" s="68"/>
      <c r="DA295" s="68"/>
      <c r="DB295" s="68"/>
      <c r="DC295" s="68"/>
      <c r="DD295" s="68"/>
      <c r="DE295" s="68"/>
      <c r="DF295" s="68"/>
      <c r="DG295" s="68"/>
      <c r="DH295" s="68"/>
      <c r="DI295" s="68"/>
      <c r="DJ295" s="68"/>
      <c r="DK295" s="68"/>
      <c r="DL295" s="68"/>
      <c r="DM295" s="68"/>
      <c r="DN295" s="68"/>
      <c r="DO295" s="68"/>
      <c r="DP295" s="68"/>
      <c r="DQ295" s="68"/>
      <c r="DR295" s="68"/>
      <c r="DS295" s="68"/>
      <c r="DT295" s="68"/>
      <c r="DU295" s="68"/>
      <c r="DV295" s="68"/>
      <c r="DW295" s="68"/>
      <c r="DX295" s="68"/>
      <c r="DY295" s="68"/>
      <c r="DZ295" s="68"/>
      <c r="EA295" s="68"/>
      <c r="EB295" s="68"/>
      <c r="EC295" s="68"/>
      <c r="ED295" s="68"/>
      <c r="EE295" s="68"/>
      <c r="EF295" s="68"/>
      <c r="EG295" s="68"/>
      <c r="EH295" s="68"/>
      <c r="EI295" s="68"/>
      <c r="EJ295" s="68"/>
      <c r="EK295" s="68"/>
      <c r="EL295" s="68"/>
      <c r="EM295" s="68"/>
      <c r="EN295" s="68"/>
      <c r="EO295" s="68"/>
      <c r="EP295" s="68"/>
      <c r="EQ295" s="68"/>
      <c r="ER295" s="68"/>
      <c r="ES295" s="68"/>
      <c r="ET295" s="68"/>
      <c r="EU295" s="68"/>
      <c r="EV295" s="68"/>
      <c r="EW295" s="68"/>
      <c r="EX295" s="68"/>
      <c r="EY295" s="68"/>
      <c r="EZ295" s="68"/>
      <c r="FA295" s="68"/>
      <c r="FB295" s="68"/>
      <c r="FC295" s="68"/>
      <c r="FD295" s="68"/>
      <c r="FE295" s="68"/>
      <c r="FF295" s="68"/>
      <c r="FG295" s="68"/>
      <c r="FH295" s="68"/>
      <c r="FI295" s="68"/>
      <c r="FJ295" s="68"/>
      <c r="FK295" s="68"/>
      <c r="FL295" s="68"/>
      <c r="FM295" s="68"/>
      <c r="FN295" s="68"/>
      <c r="FO295" s="68"/>
      <c r="FP295" s="68"/>
      <c r="FQ295" s="68"/>
      <c r="FR295" s="68"/>
      <c r="FS295" s="68"/>
      <c r="FT295" s="68"/>
      <c r="FU295" s="68"/>
      <c r="FV295" s="68"/>
      <c r="FW295" s="68"/>
      <c r="FX295" s="68"/>
      <c r="FY295" s="68"/>
      <c r="FZ295" s="68"/>
      <c r="GA295" s="68"/>
      <c r="GB295" s="68"/>
      <c r="GC295" s="68"/>
      <c r="GD295" s="68"/>
      <c r="GE295" s="68"/>
      <c r="GF295" s="68"/>
      <c r="GG295" s="68"/>
      <c r="GH295" s="68"/>
      <c r="GI295" s="68"/>
      <c r="GJ295" s="68"/>
      <c r="GK295" s="68"/>
      <c r="GL295" s="68"/>
      <c r="GM295" s="68"/>
      <c r="GN295" s="68"/>
      <c r="GO295" s="68"/>
      <c r="GP295" s="68"/>
      <c r="GQ295" s="68"/>
      <c r="GR295" s="68"/>
      <c r="GS295" s="68"/>
      <c r="GT295" s="68"/>
      <c r="GU295" s="68"/>
      <c r="GV295" s="68"/>
      <c r="GW295" s="68"/>
      <c r="GX295" s="68"/>
      <c r="GY295" s="68"/>
      <c r="GZ295" s="68"/>
      <c r="HA295" s="68"/>
      <c r="HB295" s="68"/>
      <c r="HC295" s="68"/>
      <c r="HD295" s="68"/>
      <c r="HE295" s="68"/>
      <c r="HF295" s="68"/>
      <c r="HG295" s="68"/>
      <c r="HH295" s="68"/>
      <c r="HI295" s="68"/>
      <c r="HJ295" s="68"/>
      <c r="HK295" s="68"/>
      <c r="HL295" s="68"/>
      <c r="HM295" s="68"/>
      <c r="HN295" s="68"/>
      <c r="HO295" s="68"/>
      <c r="HP295" s="68"/>
      <c r="HQ295" s="68"/>
      <c r="HR295" s="68"/>
      <c r="HS295" s="68"/>
      <c r="HT295" s="68"/>
      <c r="HU295" s="68"/>
      <c r="HV295" s="68"/>
    </row>
    <row r="296" spans="1:6" s="62" customFormat="1" ht="84" customHeight="1">
      <c r="A296" s="70">
        <v>4.7</v>
      </c>
      <c r="B296" s="43" t="s">
        <v>243</v>
      </c>
      <c r="C296" s="18" t="s">
        <v>214</v>
      </c>
      <c r="D296" s="18">
        <v>40</v>
      </c>
      <c r="E296" s="18"/>
      <c r="F296" s="18"/>
    </row>
    <row r="297" spans="1:6" s="64" customFormat="1" ht="17.25">
      <c r="A297" s="89"/>
      <c r="B297" s="76"/>
      <c r="C297" s="18"/>
      <c r="D297" s="18"/>
      <c r="E297" s="18"/>
      <c r="F297" s="18"/>
    </row>
    <row r="298" spans="1:6" s="62" customFormat="1" ht="17.25">
      <c r="A298" s="70">
        <v>5</v>
      </c>
      <c r="B298" s="84" t="s">
        <v>215</v>
      </c>
      <c r="C298" s="18"/>
      <c r="D298" s="18"/>
      <c r="E298" s="18"/>
      <c r="F298" s="18"/>
    </row>
    <row r="299" spans="1:6" s="62" customFormat="1" ht="71.25" customHeight="1">
      <c r="A299" s="70">
        <v>5.1</v>
      </c>
      <c r="B299" s="53" t="s">
        <v>216</v>
      </c>
      <c r="C299" s="18" t="s">
        <v>190</v>
      </c>
      <c r="D299" s="18">
        <v>4</v>
      </c>
      <c r="E299" s="18"/>
      <c r="F299" s="18"/>
    </row>
    <row r="300" spans="1:230" s="68" customFormat="1" ht="83.25" customHeight="1">
      <c r="A300" s="81">
        <v>5.2</v>
      </c>
      <c r="B300" s="53" t="s">
        <v>217</v>
      </c>
      <c r="C300" s="18" t="s">
        <v>190</v>
      </c>
      <c r="D300" s="18">
        <v>28</v>
      </c>
      <c r="E300" s="18"/>
      <c r="F300" s="18"/>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c r="AQ300" s="64"/>
      <c r="AR300" s="64"/>
      <c r="AS300" s="64"/>
      <c r="AT300" s="64"/>
      <c r="AU300" s="64"/>
      <c r="AV300" s="64"/>
      <c r="AW300" s="64"/>
      <c r="AX300" s="64"/>
      <c r="AY300" s="64"/>
      <c r="AZ300" s="64"/>
      <c r="BA300" s="64"/>
      <c r="BB300" s="64"/>
      <c r="BC300" s="64"/>
      <c r="BD300" s="64"/>
      <c r="BE300" s="64"/>
      <c r="BF300" s="64"/>
      <c r="BG300" s="64"/>
      <c r="BH300" s="64"/>
      <c r="BI300" s="64"/>
      <c r="BJ300" s="64"/>
      <c r="BK300" s="64"/>
      <c r="BL300" s="64"/>
      <c r="BM300" s="64"/>
      <c r="BN300" s="64"/>
      <c r="BO300" s="64"/>
      <c r="BP300" s="64"/>
      <c r="BQ300" s="64"/>
      <c r="BR300" s="64"/>
      <c r="BS300" s="64"/>
      <c r="BT300" s="64"/>
      <c r="BU300" s="64"/>
      <c r="BV300" s="64"/>
      <c r="BW300" s="64"/>
      <c r="BX300" s="64"/>
      <c r="BY300" s="64"/>
      <c r="BZ300" s="64"/>
      <c r="CA300" s="64"/>
      <c r="CB300" s="64"/>
      <c r="CC300" s="64"/>
      <c r="CD300" s="64"/>
      <c r="CE300" s="64"/>
      <c r="CF300" s="64"/>
      <c r="CG300" s="64"/>
      <c r="CH300" s="64"/>
      <c r="CI300" s="64"/>
      <c r="CJ300" s="64"/>
      <c r="CK300" s="64"/>
      <c r="CL300" s="64"/>
      <c r="CM300" s="64"/>
      <c r="CN300" s="64"/>
      <c r="CO300" s="64"/>
      <c r="CP300" s="64"/>
      <c r="CQ300" s="64"/>
      <c r="CR300" s="64"/>
      <c r="CS300" s="64"/>
      <c r="CT300" s="64"/>
      <c r="CU300" s="64"/>
      <c r="CV300" s="64"/>
      <c r="CW300" s="64"/>
      <c r="CX300" s="64"/>
      <c r="CY300" s="64"/>
      <c r="CZ300" s="64"/>
      <c r="DA300" s="64"/>
      <c r="DB300" s="64"/>
      <c r="DC300" s="64"/>
      <c r="DD300" s="64"/>
      <c r="DE300" s="64"/>
      <c r="DF300" s="64"/>
      <c r="DG300" s="64"/>
      <c r="DH300" s="64"/>
      <c r="DI300" s="64"/>
      <c r="DJ300" s="64"/>
      <c r="DK300" s="64"/>
      <c r="DL300" s="64"/>
      <c r="DM300" s="64"/>
      <c r="DN300" s="64"/>
      <c r="DO300" s="64"/>
      <c r="DP300" s="64"/>
      <c r="DQ300" s="64"/>
      <c r="DR300" s="64"/>
      <c r="DS300" s="64"/>
      <c r="DT300" s="64"/>
      <c r="DU300" s="64"/>
      <c r="DV300" s="64"/>
      <c r="DW300" s="64"/>
      <c r="DX300" s="64"/>
      <c r="DY300" s="64"/>
      <c r="DZ300" s="64"/>
      <c r="EA300" s="64"/>
      <c r="EB300" s="64"/>
      <c r="EC300" s="64"/>
      <c r="ED300" s="64"/>
      <c r="EE300" s="64"/>
      <c r="EF300" s="64"/>
      <c r="EG300" s="64"/>
      <c r="EH300" s="64"/>
      <c r="EI300" s="64"/>
      <c r="EJ300" s="64"/>
      <c r="EK300" s="64"/>
      <c r="EL300" s="64"/>
      <c r="EM300" s="64"/>
      <c r="EN300" s="64"/>
      <c r="EO300" s="64"/>
      <c r="EP300" s="64"/>
      <c r="EQ300" s="64"/>
      <c r="ER300" s="64"/>
      <c r="ES300" s="64"/>
      <c r="ET300" s="64"/>
      <c r="EU300" s="64"/>
      <c r="EV300" s="64"/>
      <c r="EW300" s="64"/>
      <c r="EX300" s="64"/>
      <c r="EY300" s="64"/>
      <c r="EZ300" s="64"/>
      <c r="FA300" s="64"/>
      <c r="FB300" s="64"/>
      <c r="FC300" s="64"/>
      <c r="FD300" s="64"/>
      <c r="FE300" s="64"/>
      <c r="FF300" s="64"/>
      <c r="FG300" s="64"/>
      <c r="FH300" s="64"/>
      <c r="FI300" s="64"/>
      <c r="FJ300" s="64"/>
      <c r="FK300" s="64"/>
      <c r="FL300" s="64"/>
      <c r="FM300" s="64"/>
      <c r="FN300" s="64"/>
      <c r="FO300" s="64"/>
      <c r="FP300" s="64"/>
      <c r="FQ300" s="64"/>
      <c r="FR300" s="64"/>
      <c r="FS300" s="64"/>
      <c r="FT300" s="64"/>
      <c r="FU300" s="64"/>
      <c r="FV300" s="64"/>
      <c r="FW300" s="64"/>
      <c r="FX300" s="64"/>
      <c r="FY300" s="64"/>
      <c r="FZ300" s="64"/>
      <c r="GA300" s="64"/>
      <c r="GB300" s="64"/>
      <c r="GC300" s="64"/>
      <c r="GD300" s="64"/>
      <c r="GE300" s="64"/>
      <c r="GF300" s="64"/>
      <c r="GG300" s="64"/>
      <c r="GH300" s="64"/>
      <c r="GI300" s="64"/>
      <c r="GJ300" s="64"/>
      <c r="GK300" s="64"/>
      <c r="GL300" s="64"/>
      <c r="GM300" s="64"/>
      <c r="GN300" s="64"/>
      <c r="GO300" s="64"/>
      <c r="GP300" s="64"/>
      <c r="GQ300" s="64"/>
      <c r="GR300" s="64"/>
      <c r="GS300" s="64"/>
      <c r="GT300" s="64"/>
      <c r="GU300" s="64"/>
      <c r="GV300" s="64"/>
      <c r="GW300" s="64"/>
      <c r="GX300" s="64"/>
      <c r="GY300" s="64"/>
      <c r="GZ300" s="64"/>
      <c r="HA300" s="64"/>
      <c r="HB300" s="64"/>
      <c r="HC300" s="64"/>
      <c r="HD300" s="64"/>
      <c r="HE300" s="64"/>
      <c r="HF300" s="64"/>
      <c r="HG300" s="64"/>
      <c r="HH300" s="64"/>
      <c r="HI300" s="64"/>
      <c r="HJ300" s="64"/>
      <c r="HK300" s="64"/>
      <c r="HL300" s="64"/>
      <c r="HM300" s="64"/>
      <c r="HN300" s="64"/>
      <c r="HO300" s="64"/>
      <c r="HP300" s="64"/>
      <c r="HQ300" s="64"/>
      <c r="HR300" s="64"/>
      <c r="HS300" s="64"/>
      <c r="HT300" s="64"/>
      <c r="HU300" s="64"/>
      <c r="HV300" s="64"/>
    </row>
    <row r="301" spans="1:6" s="62" customFormat="1" ht="104.25" customHeight="1">
      <c r="A301" s="70">
        <v>5.3</v>
      </c>
      <c r="B301" s="43" t="s">
        <v>218</v>
      </c>
      <c r="C301" s="18" t="s">
        <v>219</v>
      </c>
      <c r="D301" s="18">
        <v>3</v>
      </c>
      <c r="E301" s="18"/>
      <c r="F301" s="18"/>
    </row>
    <row r="302" spans="1:9" s="62" customFormat="1" ht="39.75" customHeight="1">
      <c r="A302" s="59">
        <v>5.4</v>
      </c>
      <c r="B302" s="43" t="s">
        <v>220</v>
      </c>
      <c r="C302" s="18" t="s">
        <v>221</v>
      </c>
      <c r="D302" s="18">
        <v>2</v>
      </c>
      <c r="E302" s="18"/>
      <c r="F302" s="18"/>
      <c r="G302" s="71"/>
      <c r="H302" s="72"/>
      <c r="I302" s="71"/>
    </row>
    <row r="303" spans="1:9" s="62" customFormat="1" ht="17.25">
      <c r="A303" s="59"/>
      <c r="B303" s="60"/>
      <c r="C303" s="18"/>
      <c r="D303" s="18"/>
      <c r="E303" s="18"/>
      <c r="F303" s="18"/>
      <c r="G303" s="71"/>
      <c r="H303" s="72"/>
      <c r="I303" s="71"/>
    </row>
    <row r="304" spans="1:6" ht="17.25">
      <c r="A304" s="45">
        <v>6</v>
      </c>
      <c r="B304" s="3" t="s">
        <v>94</v>
      </c>
      <c r="C304" s="18"/>
      <c r="D304" s="18"/>
      <c r="E304" s="18"/>
      <c r="F304" s="18"/>
    </row>
    <row r="305" spans="1:6" ht="78.75">
      <c r="A305" s="45">
        <v>6.1</v>
      </c>
      <c r="B305" s="43" t="s">
        <v>95</v>
      </c>
      <c r="C305" s="18" t="s">
        <v>77</v>
      </c>
      <c r="D305" s="18">
        <v>38</v>
      </c>
      <c r="E305" s="18"/>
      <c r="F305" s="18"/>
    </row>
    <row r="306" spans="1:6" ht="47.25">
      <c r="A306" s="45">
        <v>6.2</v>
      </c>
      <c r="B306" s="43" t="s">
        <v>96</v>
      </c>
      <c r="C306" s="18"/>
      <c r="D306" s="18"/>
      <c r="E306" s="18"/>
      <c r="F306" s="18"/>
    </row>
    <row r="307" spans="1:6" ht="17.25">
      <c r="A307" s="46" t="s">
        <v>16</v>
      </c>
      <c r="B307" s="43" t="s">
        <v>131</v>
      </c>
      <c r="C307" s="18" t="s">
        <v>77</v>
      </c>
      <c r="D307" s="18">
        <v>1</v>
      </c>
      <c r="E307" s="18"/>
      <c r="F307" s="18"/>
    </row>
    <row r="308" spans="1:6" ht="31.5">
      <c r="A308" s="46" t="s">
        <v>18</v>
      </c>
      <c r="B308" s="43" t="s">
        <v>264</v>
      </c>
      <c r="C308" s="18" t="s">
        <v>28</v>
      </c>
      <c r="D308" s="18">
        <v>40</v>
      </c>
      <c r="E308" s="18"/>
      <c r="F308" s="18"/>
    </row>
    <row r="309" spans="1:6" ht="17.25">
      <c r="A309" s="46"/>
      <c r="B309" s="37"/>
      <c r="C309" s="18"/>
      <c r="D309" s="18"/>
      <c r="E309" s="18"/>
      <c r="F309" s="18"/>
    </row>
    <row r="310" spans="1:6" ht="17.25">
      <c r="A310" s="47">
        <v>7</v>
      </c>
      <c r="B310" s="39" t="s">
        <v>97</v>
      </c>
      <c r="C310" s="18"/>
      <c r="D310" s="18"/>
      <c r="E310" s="18"/>
      <c r="F310" s="18"/>
    </row>
    <row r="311" spans="1:6" ht="68.25" customHeight="1">
      <c r="A311" s="45">
        <v>7.1</v>
      </c>
      <c r="B311" s="43" t="s">
        <v>98</v>
      </c>
      <c r="C311" s="18" t="s">
        <v>77</v>
      </c>
      <c r="D311" s="18">
        <v>35</v>
      </c>
      <c r="E311" s="18"/>
      <c r="F311" s="18"/>
    </row>
    <row r="312" spans="1:6" ht="31.5">
      <c r="A312" s="45">
        <v>7.2</v>
      </c>
      <c r="B312" s="43" t="s">
        <v>262</v>
      </c>
      <c r="C312" s="18" t="s">
        <v>77</v>
      </c>
      <c r="D312" s="18">
        <v>2</v>
      </c>
      <c r="E312" s="18"/>
      <c r="F312" s="18"/>
    </row>
    <row r="313" spans="1:6" ht="17.25">
      <c r="A313" s="45" t="s">
        <v>16</v>
      </c>
      <c r="B313" s="43" t="s">
        <v>99</v>
      </c>
      <c r="C313" s="18" t="s">
        <v>77</v>
      </c>
      <c r="D313" s="18">
        <v>2</v>
      </c>
      <c r="E313" s="18"/>
      <c r="F313" s="18"/>
    </row>
    <row r="314" spans="1:6" ht="17.25">
      <c r="A314" s="45" t="s">
        <v>18</v>
      </c>
      <c r="B314" s="43" t="s">
        <v>100</v>
      </c>
      <c r="C314" s="18" t="s">
        <v>77</v>
      </c>
      <c r="D314" s="18">
        <v>37</v>
      </c>
      <c r="E314" s="18"/>
      <c r="F314" s="18"/>
    </row>
    <row r="315" spans="1:6" ht="17.25">
      <c r="A315" s="45" t="s">
        <v>21</v>
      </c>
      <c r="B315" s="43" t="s">
        <v>101</v>
      </c>
      <c r="C315" s="18" t="s">
        <v>77</v>
      </c>
      <c r="D315" s="18">
        <v>37</v>
      </c>
      <c r="E315" s="18"/>
      <c r="F315" s="18"/>
    </row>
    <row r="316" spans="1:6" ht="17.25">
      <c r="A316" s="44" t="s">
        <v>40</v>
      </c>
      <c r="B316" s="43" t="s">
        <v>102</v>
      </c>
      <c r="C316" s="18" t="s">
        <v>77</v>
      </c>
      <c r="D316" s="18">
        <v>2</v>
      </c>
      <c r="E316" s="18"/>
      <c r="F316" s="18"/>
    </row>
    <row r="317" spans="1:9" s="62" customFormat="1" ht="66" customHeight="1">
      <c r="A317" s="99" t="s">
        <v>61</v>
      </c>
      <c r="B317" s="43" t="s">
        <v>263</v>
      </c>
      <c r="C317" s="18" t="s">
        <v>28</v>
      </c>
      <c r="D317" s="18">
        <v>25</v>
      </c>
      <c r="E317" s="18"/>
      <c r="F317" s="18"/>
      <c r="G317" s="71"/>
      <c r="H317" s="71"/>
      <c r="I317" s="71"/>
    </row>
    <row r="318" spans="1:6" ht="17.25">
      <c r="A318" s="2">
        <v>8</v>
      </c>
      <c r="B318" s="3" t="s">
        <v>103</v>
      </c>
      <c r="C318" s="18"/>
      <c r="D318" s="18"/>
      <c r="E318" s="18"/>
      <c r="F318" s="18"/>
    </row>
    <row r="319" spans="1:6" ht="138.75" customHeight="1">
      <c r="A319" s="2" t="s">
        <v>16</v>
      </c>
      <c r="B319" s="43" t="s">
        <v>130</v>
      </c>
      <c r="C319" s="18" t="s">
        <v>104</v>
      </c>
      <c r="D319" s="18">
        <v>2</v>
      </c>
      <c r="E319" s="18"/>
      <c r="F319" s="18"/>
    </row>
    <row r="320" spans="1:6" ht="137.25" customHeight="1">
      <c r="A320" s="2" t="s">
        <v>18</v>
      </c>
      <c r="B320" s="43" t="s">
        <v>128</v>
      </c>
      <c r="C320" s="18" t="s">
        <v>105</v>
      </c>
      <c r="D320" s="18">
        <v>1</v>
      </c>
      <c r="E320" s="18"/>
      <c r="F320" s="18"/>
    </row>
    <row r="321" spans="1:6" ht="20.25" customHeight="1">
      <c r="A321" s="2">
        <v>8.1</v>
      </c>
      <c r="B321" s="43" t="s">
        <v>261</v>
      </c>
      <c r="C321" s="18" t="s">
        <v>28</v>
      </c>
      <c r="D321" s="18">
        <v>45</v>
      </c>
      <c r="E321" s="18"/>
      <c r="F321" s="18"/>
    </row>
    <row r="322" spans="1:6" ht="17.25">
      <c r="A322" s="2">
        <v>8.2</v>
      </c>
      <c r="B322" s="43" t="s">
        <v>250</v>
      </c>
      <c r="C322" s="18" t="s">
        <v>28</v>
      </c>
      <c r="D322" s="18">
        <v>120</v>
      </c>
      <c r="E322" s="18"/>
      <c r="F322" s="18"/>
    </row>
    <row r="323" spans="1:6" ht="17.25">
      <c r="A323" s="2"/>
      <c r="B323" s="37"/>
      <c r="C323" s="18"/>
      <c r="D323" s="18"/>
      <c r="E323" s="18"/>
      <c r="F323" s="18"/>
    </row>
    <row r="324" spans="1:9" ht="17.25">
      <c r="A324" s="2"/>
      <c r="B324" s="3" t="s">
        <v>161</v>
      </c>
      <c r="C324" s="18"/>
      <c r="D324" s="18"/>
      <c r="E324" s="18"/>
      <c r="F324" s="18"/>
      <c r="I324" s="100">
        <f>F324-I244</f>
        <v>0</v>
      </c>
    </row>
    <row r="325" spans="1:6" ht="17.25">
      <c r="A325" s="27"/>
      <c r="B325" s="23"/>
      <c r="C325" s="18"/>
      <c r="D325" s="18"/>
      <c r="E325" s="18"/>
      <c r="F325" s="18"/>
    </row>
    <row r="326" spans="1:6" ht="17.25">
      <c r="A326" s="42"/>
      <c r="B326" s="38" t="s">
        <v>106</v>
      </c>
      <c r="C326" s="18"/>
      <c r="D326" s="18"/>
      <c r="E326" s="18"/>
      <c r="F326" s="18"/>
    </row>
    <row r="327" spans="1:6" ht="34.5">
      <c r="A327" s="42" t="s">
        <v>16</v>
      </c>
      <c r="B327" s="38" t="s">
        <v>134</v>
      </c>
      <c r="C327" s="18"/>
      <c r="D327" s="18"/>
      <c r="E327" s="18"/>
      <c r="F327" s="18"/>
    </row>
    <row r="328" spans="1:6" ht="17.25">
      <c r="A328" s="42"/>
      <c r="B328" s="38"/>
      <c r="C328" s="18"/>
      <c r="D328" s="18"/>
      <c r="E328" s="18"/>
      <c r="F328" s="18"/>
    </row>
    <row r="329" spans="1:6" ht="17.25">
      <c r="A329" s="42" t="s">
        <v>18</v>
      </c>
      <c r="B329" s="38" t="s">
        <v>135</v>
      </c>
      <c r="C329" s="18"/>
      <c r="D329" s="18"/>
      <c r="E329" s="18"/>
      <c r="F329" s="18"/>
    </row>
    <row r="330" spans="1:6" ht="17.25">
      <c r="A330" s="42"/>
      <c r="B330" s="38"/>
      <c r="C330" s="18"/>
      <c r="D330" s="18"/>
      <c r="E330" s="18"/>
      <c r="F330" s="18"/>
    </row>
    <row r="331" spans="1:6" ht="17.25">
      <c r="A331" s="42">
        <v>1</v>
      </c>
      <c r="B331" s="38" t="s">
        <v>136</v>
      </c>
      <c r="C331" s="18"/>
      <c r="D331" s="18"/>
      <c r="E331" s="18"/>
      <c r="F331" s="18"/>
    </row>
    <row r="332" spans="1:6" ht="135.75" customHeight="1">
      <c r="A332" s="2">
        <v>1.1</v>
      </c>
      <c r="B332" s="43" t="s">
        <v>269</v>
      </c>
      <c r="C332" s="18"/>
      <c r="D332" s="18"/>
      <c r="E332" s="18"/>
      <c r="F332" s="18"/>
    </row>
    <row r="333" spans="1:6" ht="36" customHeight="1">
      <c r="A333" s="2" t="s">
        <v>16</v>
      </c>
      <c r="B333" s="43" t="s">
        <v>132</v>
      </c>
      <c r="C333" s="18" t="s">
        <v>77</v>
      </c>
      <c r="D333" s="18">
        <v>2</v>
      </c>
      <c r="E333" s="18"/>
      <c r="F333" s="18"/>
    </row>
    <row r="334" spans="1:6" ht="36.75" customHeight="1">
      <c r="A334" s="2" t="s">
        <v>18</v>
      </c>
      <c r="B334" s="43" t="s">
        <v>133</v>
      </c>
      <c r="C334" s="18" t="s">
        <v>77</v>
      </c>
      <c r="D334" s="18">
        <v>5</v>
      </c>
      <c r="E334" s="18"/>
      <c r="F334" s="18"/>
    </row>
    <row r="335" spans="1:6" ht="54.75" customHeight="1">
      <c r="A335" s="2" t="s">
        <v>21</v>
      </c>
      <c r="B335" s="43" t="s">
        <v>139</v>
      </c>
      <c r="C335" s="18" t="s">
        <v>77</v>
      </c>
      <c r="D335" s="18">
        <v>1</v>
      </c>
      <c r="E335" s="18"/>
      <c r="F335" s="18"/>
    </row>
    <row r="336" spans="1:6" ht="54" customHeight="1">
      <c r="A336" s="2" t="s">
        <v>40</v>
      </c>
      <c r="B336" s="43" t="s">
        <v>138</v>
      </c>
      <c r="C336" s="18" t="s">
        <v>77</v>
      </c>
      <c r="D336" s="18">
        <v>3</v>
      </c>
      <c r="E336" s="18"/>
      <c r="F336" s="18"/>
    </row>
    <row r="337" spans="1:6" ht="54" customHeight="1">
      <c r="A337" s="2" t="s">
        <v>61</v>
      </c>
      <c r="B337" s="43" t="s">
        <v>137</v>
      </c>
      <c r="C337" s="18" t="s">
        <v>77</v>
      </c>
      <c r="D337" s="18">
        <v>2</v>
      </c>
      <c r="E337" s="18"/>
      <c r="F337" s="18"/>
    </row>
    <row r="338" spans="1:6" ht="17.25">
      <c r="A338" s="48"/>
      <c r="B338" s="37"/>
      <c r="C338" s="18"/>
      <c r="D338" s="18"/>
      <c r="E338" s="18"/>
      <c r="F338" s="18"/>
    </row>
    <row r="339" spans="1:9" ht="17.25">
      <c r="A339" s="2">
        <v>2</v>
      </c>
      <c r="B339" s="38" t="s">
        <v>107</v>
      </c>
      <c r="C339" s="18"/>
      <c r="D339" s="18"/>
      <c r="E339" s="18"/>
      <c r="F339" s="18"/>
      <c r="I339" s="1">
        <f>F337+F336+F335+F334+F333</f>
        <v>0</v>
      </c>
    </row>
    <row r="340" spans="1:6" ht="17.25">
      <c r="A340" s="2">
        <v>2.1</v>
      </c>
      <c r="B340" s="43" t="s">
        <v>108</v>
      </c>
      <c r="C340" s="18"/>
      <c r="D340" s="18"/>
      <c r="E340" s="18"/>
      <c r="F340" s="18"/>
    </row>
    <row r="341" spans="1:6" ht="17.25">
      <c r="A341" s="2" t="s">
        <v>16</v>
      </c>
      <c r="B341" s="43" t="s">
        <v>140</v>
      </c>
      <c r="C341" s="18" t="s">
        <v>28</v>
      </c>
      <c r="D341" s="18">
        <v>45</v>
      </c>
      <c r="E341" s="18"/>
      <c r="F341" s="18"/>
    </row>
    <row r="342" spans="1:6" ht="17.25">
      <c r="A342" s="2" t="s">
        <v>18</v>
      </c>
      <c r="B342" s="43" t="s">
        <v>141</v>
      </c>
      <c r="C342" s="18" t="s">
        <v>28</v>
      </c>
      <c r="D342" s="18">
        <v>50</v>
      </c>
      <c r="E342" s="18"/>
      <c r="F342" s="18"/>
    </row>
    <row r="343" spans="1:6" ht="17.25">
      <c r="A343" s="48"/>
      <c r="B343" s="37"/>
      <c r="C343" s="18"/>
      <c r="D343" s="18"/>
      <c r="E343" s="18"/>
      <c r="F343" s="18"/>
    </row>
    <row r="344" spans="1:6" ht="17.25">
      <c r="A344" s="42">
        <v>3</v>
      </c>
      <c r="B344" s="38" t="s">
        <v>142</v>
      </c>
      <c r="C344" s="18"/>
      <c r="D344" s="18"/>
      <c r="E344" s="18"/>
      <c r="F344" s="18"/>
    </row>
    <row r="345" spans="1:6" ht="31.5">
      <c r="A345" s="2">
        <v>3.1</v>
      </c>
      <c r="B345" s="43" t="s">
        <v>143</v>
      </c>
      <c r="C345" s="18"/>
      <c r="D345" s="18"/>
      <c r="E345" s="18"/>
      <c r="F345" s="18"/>
    </row>
    <row r="346" spans="1:6" ht="17.25">
      <c r="A346" s="2" t="s">
        <v>16</v>
      </c>
      <c r="B346" s="43" t="s">
        <v>144</v>
      </c>
      <c r="C346" s="18" t="s">
        <v>77</v>
      </c>
      <c r="D346" s="18">
        <v>6</v>
      </c>
      <c r="E346" s="18"/>
      <c r="F346" s="18"/>
    </row>
    <row r="347" spans="1:6" ht="17.25">
      <c r="A347" s="2" t="s">
        <v>18</v>
      </c>
      <c r="B347" s="43" t="s">
        <v>145</v>
      </c>
      <c r="C347" s="18" t="s">
        <v>77</v>
      </c>
      <c r="D347" s="18">
        <v>7</v>
      </c>
      <c r="E347" s="18"/>
      <c r="F347" s="18"/>
    </row>
    <row r="348" spans="1:6" ht="54.75" customHeight="1">
      <c r="A348" s="2">
        <v>4</v>
      </c>
      <c r="B348" s="43" t="s">
        <v>146</v>
      </c>
      <c r="C348" s="18"/>
      <c r="D348" s="18"/>
      <c r="E348" s="18"/>
      <c r="F348" s="18"/>
    </row>
    <row r="349" spans="1:6" ht="17.25">
      <c r="A349" s="2" t="s">
        <v>16</v>
      </c>
      <c r="B349" s="43" t="s">
        <v>144</v>
      </c>
      <c r="C349" s="18" t="s">
        <v>77</v>
      </c>
      <c r="D349" s="18">
        <v>6</v>
      </c>
      <c r="E349" s="18"/>
      <c r="F349" s="18"/>
    </row>
    <row r="350" spans="1:6" ht="17.25">
      <c r="A350" s="2" t="s">
        <v>18</v>
      </c>
      <c r="B350" s="43" t="s">
        <v>145</v>
      </c>
      <c r="C350" s="18" t="s">
        <v>77</v>
      </c>
      <c r="D350" s="18">
        <v>7</v>
      </c>
      <c r="E350" s="18"/>
      <c r="F350" s="18"/>
    </row>
    <row r="351" spans="1:6" ht="17.25">
      <c r="A351" s="48"/>
      <c r="B351" s="43"/>
      <c r="C351" s="18"/>
      <c r="D351" s="18"/>
      <c r="E351" s="18"/>
      <c r="F351" s="18"/>
    </row>
    <row r="352" spans="1:6" ht="51.75" customHeight="1">
      <c r="A352" s="2">
        <v>5</v>
      </c>
      <c r="B352" s="43" t="s">
        <v>109</v>
      </c>
      <c r="C352" s="18" t="s">
        <v>28</v>
      </c>
      <c r="D352" s="18">
        <v>60</v>
      </c>
      <c r="E352" s="18"/>
      <c r="F352" s="18"/>
    </row>
    <row r="353" spans="1:6" ht="17.25">
      <c r="A353" s="48"/>
      <c r="B353" s="43"/>
      <c r="C353" s="18"/>
      <c r="D353" s="18"/>
      <c r="E353" s="18"/>
      <c r="F353" s="18"/>
    </row>
    <row r="354" spans="1:6" ht="66" customHeight="1">
      <c r="A354" s="2">
        <v>6</v>
      </c>
      <c r="B354" s="43" t="s">
        <v>259</v>
      </c>
      <c r="C354" s="18" t="s">
        <v>77</v>
      </c>
      <c r="D354" s="18">
        <v>5</v>
      </c>
      <c r="E354" s="18"/>
      <c r="F354" s="18"/>
    </row>
    <row r="355" spans="1:6" ht="21.75" customHeight="1">
      <c r="A355" s="2"/>
      <c r="B355" s="43"/>
      <c r="C355" s="18"/>
      <c r="D355" s="18"/>
      <c r="E355" s="18"/>
      <c r="F355" s="18"/>
    </row>
    <row r="356" spans="1:6" ht="66" customHeight="1">
      <c r="A356" s="2">
        <v>7</v>
      </c>
      <c r="B356" s="43" t="s">
        <v>147</v>
      </c>
      <c r="C356" s="18" t="s">
        <v>77</v>
      </c>
      <c r="D356" s="18">
        <v>6</v>
      </c>
      <c r="E356" s="18"/>
      <c r="F356" s="18"/>
    </row>
    <row r="357" spans="1:6" ht="17.25">
      <c r="A357" s="48"/>
      <c r="B357" s="43"/>
      <c r="C357" s="18"/>
      <c r="D357" s="18"/>
      <c r="E357" s="18"/>
      <c r="F357" s="18"/>
    </row>
    <row r="358" spans="1:6" ht="35.25" customHeight="1">
      <c r="A358" s="2">
        <v>8</v>
      </c>
      <c r="B358" s="43" t="s">
        <v>260</v>
      </c>
      <c r="C358" s="18" t="s">
        <v>77</v>
      </c>
      <c r="D358" s="18">
        <v>1</v>
      </c>
      <c r="E358" s="18"/>
      <c r="F358" s="18"/>
    </row>
    <row r="359" spans="1:8" ht="17.25">
      <c r="A359" s="48"/>
      <c r="B359" s="3" t="s">
        <v>162</v>
      </c>
      <c r="C359" s="18"/>
      <c r="D359" s="18"/>
      <c r="E359" s="18"/>
      <c r="F359" s="18"/>
      <c r="H359" s="100">
        <f>F359-I339</f>
        <v>0</v>
      </c>
    </row>
    <row r="360" spans="1:6" ht="17.25">
      <c r="A360" s="49"/>
      <c r="B360" s="25"/>
      <c r="C360" s="30"/>
      <c r="D360" s="32"/>
      <c r="E360" s="28"/>
      <c r="F360" s="29"/>
    </row>
    <row r="361" spans="1:6" ht="17.25">
      <c r="A361" s="49"/>
      <c r="B361" s="25"/>
      <c r="C361" s="30"/>
      <c r="D361" s="32"/>
      <c r="E361" s="28"/>
      <c r="F361" s="29"/>
    </row>
    <row r="362" spans="1:6" ht="17.25">
      <c r="A362" s="49"/>
      <c r="B362" s="25"/>
      <c r="C362" s="30"/>
      <c r="D362" s="32"/>
      <c r="E362" s="28"/>
      <c r="F362" s="29"/>
    </row>
    <row r="363" spans="1:6" ht="17.25">
      <c r="A363" s="49"/>
      <c r="B363" s="25"/>
      <c r="C363" s="30"/>
      <c r="D363" s="32"/>
      <c r="E363" s="28"/>
      <c r="F363" s="29"/>
    </row>
    <row r="364" spans="1:6" ht="17.25">
      <c r="A364" s="49"/>
      <c r="B364" s="25"/>
      <c r="C364" s="30"/>
      <c r="D364" s="32"/>
      <c r="E364" s="28"/>
      <c r="F364" s="29"/>
    </row>
    <row r="365" spans="1:6" ht="17.25">
      <c r="A365" s="49"/>
      <c r="B365" s="25"/>
      <c r="C365" s="30"/>
      <c r="D365" s="32"/>
      <c r="E365" s="28"/>
      <c r="F365" s="29"/>
    </row>
    <row r="366" spans="1:6" ht="17.25">
      <c r="A366" s="49"/>
      <c r="B366" s="25"/>
      <c r="C366" s="30"/>
      <c r="D366" s="32"/>
      <c r="E366" s="28"/>
      <c r="F366" s="29"/>
    </row>
    <row r="367" spans="1:6" ht="17.25">
      <c r="A367" s="49"/>
      <c r="B367" s="25"/>
      <c r="C367" s="30"/>
      <c r="D367" s="32"/>
      <c r="E367" s="28"/>
      <c r="F367" s="29"/>
    </row>
    <row r="368" spans="1:6" ht="17.25">
      <c r="A368" s="49"/>
      <c r="B368" s="25"/>
      <c r="C368" s="30"/>
      <c r="D368" s="32"/>
      <c r="E368" s="28"/>
      <c r="F368" s="29"/>
    </row>
    <row r="369" spans="1:6" ht="17.25">
      <c r="A369" s="49"/>
      <c r="B369" s="25"/>
      <c r="C369" s="30"/>
      <c r="D369" s="32"/>
      <c r="E369" s="28"/>
      <c r="F369" s="29"/>
    </row>
    <row r="370" spans="1:6" ht="17.25">
      <c r="A370" s="49"/>
      <c r="B370" s="25"/>
      <c r="C370" s="30"/>
      <c r="D370" s="32"/>
      <c r="E370" s="28"/>
      <c r="F370" s="29"/>
    </row>
    <row r="371" spans="1:6" ht="17.25">
      <c r="A371" s="49"/>
      <c r="B371" s="25"/>
      <c r="C371" s="30"/>
      <c r="D371" s="32"/>
      <c r="E371" s="28"/>
      <c r="F371" s="29"/>
    </row>
    <row r="372" spans="1:6" ht="17.25">
      <c r="A372" s="49"/>
      <c r="B372" s="25"/>
      <c r="C372" s="30"/>
      <c r="D372" s="32"/>
      <c r="E372" s="28"/>
      <c r="F372" s="29"/>
    </row>
    <row r="373" spans="1:6" ht="17.25">
      <c r="A373" s="49"/>
      <c r="C373" s="30"/>
      <c r="D373" s="32"/>
      <c r="E373" s="28"/>
      <c r="F373" s="29"/>
    </row>
    <row r="374" spans="1:6" ht="17.25">
      <c r="A374" s="49"/>
      <c r="C374" s="30"/>
      <c r="D374" s="32"/>
      <c r="E374" s="28"/>
      <c r="F374" s="29"/>
    </row>
    <row r="375" spans="1:6" ht="17.25">
      <c r="A375" s="49"/>
      <c r="C375" s="30"/>
      <c r="D375" s="32"/>
      <c r="E375" s="28"/>
      <c r="F375" s="29"/>
    </row>
    <row r="376" spans="1:6" ht="17.25">
      <c r="A376" s="49"/>
      <c r="C376" s="30"/>
      <c r="D376" s="32"/>
      <c r="E376" s="28"/>
      <c r="F376" s="29"/>
    </row>
    <row r="377" spans="1:6" ht="17.25">
      <c r="A377" s="49"/>
      <c r="B377" s="1"/>
      <c r="C377" s="30"/>
      <c r="D377" s="32"/>
      <c r="E377" s="28"/>
      <c r="F377" s="29"/>
    </row>
    <row r="378" spans="1:6" ht="17.25">
      <c r="A378" s="49"/>
      <c r="B378" s="1"/>
      <c r="C378" s="30"/>
      <c r="D378" s="32"/>
      <c r="E378" s="28"/>
      <c r="F378" s="29"/>
    </row>
    <row r="379" spans="1:6" ht="17.25">
      <c r="A379" s="49"/>
      <c r="B379" s="1"/>
      <c r="C379" s="30"/>
      <c r="D379" s="32"/>
      <c r="E379" s="28"/>
      <c r="F379" s="29"/>
    </row>
    <row r="380" spans="1:6" ht="17.25">
      <c r="A380" s="49"/>
      <c r="B380" s="1"/>
      <c r="C380" s="30"/>
      <c r="D380" s="32"/>
      <c r="E380" s="28"/>
      <c r="F380" s="29"/>
    </row>
    <row r="381" spans="1:6" ht="17.25">
      <c r="A381" s="49"/>
      <c r="B381" s="1"/>
      <c r="C381" s="30"/>
      <c r="D381" s="32"/>
      <c r="E381" s="28"/>
      <c r="F381" s="29"/>
    </row>
    <row r="382" spans="1:6" ht="17.25">
      <c r="A382" s="49"/>
      <c r="B382" s="1"/>
      <c r="C382" s="30"/>
      <c r="D382" s="32"/>
      <c r="E382" s="28"/>
      <c r="F382" s="29"/>
    </row>
    <row r="383" ht="17.25">
      <c r="B383" s="1"/>
    </row>
    <row r="384" ht="17.25">
      <c r="B384" s="1"/>
    </row>
    <row r="385" ht="17.25">
      <c r="B385" s="1"/>
    </row>
    <row r="386" ht="17.25">
      <c r="B386" s="1"/>
    </row>
    <row r="387" ht="17.25">
      <c r="B387" s="1"/>
    </row>
    <row r="389" ht="17.25">
      <c r="B389" s="1"/>
    </row>
  </sheetData>
  <sheetProtection/>
  <mergeCells count="4">
    <mergeCell ref="A1:F1"/>
    <mergeCell ref="J38:K38"/>
    <mergeCell ref="A263:A267"/>
    <mergeCell ref="A269:A279"/>
  </mergeCells>
  <printOptions gridLines="1" verticalCentered="1"/>
  <pageMargins left="0.7" right="0.56" top="0.92" bottom="0.56" header="0.3" footer="0.3"/>
  <pageSetup blackAndWhite="1" horizontalDpi="600" verticalDpi="600" orientation="landscape" scale="76" r:id="rId1"/>
  <headerFooter>
    <oddHeader>&amp;L&amp;11AAKAAR
Architects,Interior
,Designers,Engineers 
and Town Planners&amp;RINDIAN BANK ZO, NAGPUR</oddHeader>
    <oddFooter>&amp;L&amp;P</oddFooter>
  </headerFooter>
  <rowBreaks count="1" manualBreakCount="1">
    <brk id="22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Pentium</dc:creator>
  <cp:keywords/>
  <dc:description/>
  <cp:lastModifiedBy>3174131</cp:lastModifiedBy>
  <cp:lastPrinted>2019-04-29T07:20:00Z</cp:lastPrinted>
  <dcterms:created xsi:type="dcterms:W3CDTF">2006-03-01T08:52:26Z</dcterms:created>
  <dcterms:modified xsi:type="dcterms:W3CDTF">2019-05-02T04:44:21Z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16393</vt:i4>
  </property>
</Properties>
</file>